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55" yWindow="360" windowWidth="12345" windowHeight="9765" tabRatio="781" activeTab="5"/>
  </bookViews>
  <sheets>
    <sheet name="KTA" sheetId="1" r:id="rId1"/>
    <sheet name="KTB" sheetId="2" r:id="rId2"/>
    <sheet name="KTC" sheetId="3" r:id="rId3"/>
    <sheet name="TK" sheetId="4" r:id="rId4"/>
    <sheet name="Tin" sheetId="5" r:id="rId5"/>
    <sheet name="QTKD" sheetId="6" r:id="rId6"/>
  </sheets>
  <externalReferences>
    <externalReference r:id="rId9"/>
    <externalReference r:id="rId10"/>
    <externalReference r:id="rId11"/>
  </externalReferences>
  <definedNames>
    <definedName name="_xlnm.Print_Titles" localSheetId="0">'KTA'!$4:$4</definedName>
    <definedName name="_xlnm.Print_Titles" localSheetId="1">'KTB'!$4:$4</definedName>
    <definedName name="_xlnm.Print_Titles" localSheetId="2">'KTC'!$4:$4</definedName>
    <definedName name="_xlnm.Print_Titles" localSheetId="5">'QTKD'!$4:$4</definedName>
    <definedName name="_xlnm.Print_Titles" localSheetId="4">'Tin'!$4:$4</definedName>
    <definedName name="_xlnm.Print_Titles" localSheetId="3">'TK'!$4:$4</definedName>
    <definedName name="TKA" localSheetId="1">#REF!</definedName>
    <definedName name="TKA" localSheetId="2">#REF!</definedName>
    <definedName name="TKA" localSheetId="5">#REF!</definedName>
    <definedName name="TKA" localSheetId="4">#REF!</definedName>
    <definedName name="TKA" localSheetId="3">#REF!</definedName>
    <definedName name="TKA">#REF!</definedName>
    <definedName name="TKB">#REF!</definedName>
    <definedName name="TKC">#REF!</definedName>
  </definedNames>
  <calcPr fullCalcOnLoad="1"/>
</workbook>
</file>

<file path=xl/comments3.xml><?xml version="1.0" encoding="utf-8"?>
<comments xmlns="http://schemas.openxmlformats.org/spreadsheetml/2006/main">
  <authors>
    <author>Admin</author>
    <author>Welcome</author>
  </authors>
  <commentList>
    <comment ref="C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Miễn GDQ P</t>
        </r>
      </text>
    </comment>
    <comment ref="C22" authorId="1">
      <text>
        <r>
          <rPr>
            <b/>
            <sz val="9"/>
            <rFont val="Tahoma"/>
            <family val="2"/>
          </rPr>
          <t>Welcome:</t>
        </r>
        <r>
          <rPr>
            <sz val="9"/>
            <rFont val="Tahoma"/>
            <family val="2"/>
          </rPr>
          <t xml:space="preserve">
Học ké lớp KTEK15 các môn: PLĐC, STVB, TA1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C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Chuyển từ CĐ Công thương VN sang học (Thái Nguyên) từ kỳ 3
</t>
        </r>
      </text>
    </comment>
  </commentList>
</comments>
</file>

<file path=xl/comments6.xml><?xml version="1.0" encoding="utf-8"?>
<comments xmlns="http://schemas.openxmlformats.org/spreadsheetml/2006/main">
  <authors>
    <author>Welcome</author>
  </authors>
  <commentList>
    <comment ref="C18" authorId="0">
      <text>
        <r>
          <rPr>
            <b/>
            <sz val="9"/>
            <rFont val="Tahoma"/>
            <family val="2"/>
          </rPr>
          <t xml:space="preserve">miễn GDQP
</t>
        </r>
      </text>
    </comment>
  </commentList>
</comments>
</file>

<file path=xl/sharedStrings.xml><?xml version="1.0" encoding="utf-8"?>
<sst xmlns="http://schemas.openxmlformats.org/spreadsheetml/2006/main" count="3861" uniqueCount="258">
  <si>
    <t>STT</t>
  </si>
  <si>
    <t>N.Sinh</t>
  </si>
  <si>
    <t>TA1</t>
  </si>
  <si>
    <t>TS TCTL</t>
  </si>
  <si>
    <t>TBCTL</t>
  </si>
  <si>
    <t>PLĐC</t>
  </si>
  <si>
    <t>STVB</t>
  </si>
  <si>
    <t>TRƯỜNG CAO ĐẲNG THỐNG KÊ</t>
  </si>
  <si>
    <t>Họ và tên</t>
  </si>
  <si>
    <t>TA2</t>
  </si>
  <si>
    <t>NLKT</t>
  </si>
  <si>
    <t>GDTC</t>
  </si>
  <si>
    <t>Kỳ 1</t>
  </si>
  <si>
    <t>Kỳ 2</t>
  </si>
  <si>
    <t>TBCHK HS4-Kỳ 1</t>
  </si>
  <si>
    <t>TBCHK HS4-Kỳ 2</t>
  </si>
  <si>
    <t>Kỳ 3</t>
  </si>
  <si>
    <t>TBCHK HS4-Kỳ 3</t>
  </si>
  <si>
    <t>TBCHK HS4-Kỳ 4</t>
  </si>
  <si>
    <t>NLTK</t>
  </si>
  <si>
    <t>Kỳ 4</t>
  </si>
  <si>
    <t>Toán</t>
  </si>
  <si>
    <t>Ctri</t>
  </si>
  <si>
    <t>KTVi mô</t>
  </si>
  <si>
    <t>Chính trị</t>
  </si>
  <si>
    <t>NNLCB</t>
  </si>
  <si>
    <t>TA0</t>
  </si>
  <si>
    <t>Chi</t>
  </si>
  <si>
    <t>Đỗ Thiện</t>
  </si>
  <si>
    <t>Độ</t>
  </si>
  <si>
    <t>Vũ Thị Thùy</t>
  </si>
  <si>
    <t>Dung</t>
  </si>
  <si>
    <t>Đoàn Thị</t>
  </si>
  <si>
    <t>Giang</t>
  </si>
  <si>
    <t>Nguyễn Thị Hải</t>
  </si>
  <si>
    <t>Hà</t>
  </si>
  <si>
    <t xml:space="preserve">Nguyễn Thị </t>
  </si>
  <si>
    <t>Hải</t>
  </si>
  <si>
    <t>Hiền</t>
  </si>
  <si>
    <t>Nguyễn Thị</t>
  </si>
  <si>
    <t>Hoa</t>
  </si>
  <si>
    <t>Nguyễn Thị Khánh</t>
  </si>
  <si>
    <t>Hòa</t>
  </si>
  <si>
    <t>Huế</t>
  </si>
  <si>
    <t>Huệ</t>
  </si>
  <si>
    <t xml:space="preserve">Nguyễn Công </t>
  </si>
  <si>
    <t>Nguyễn Thị lan</t>
  </si>
  <si>
    <t>Hương</t>
  </si>
  <si>
    <t>25/12/2000</t>
  </si>
  <si>
    <t>Hường</t>
  </si>
  <si>
    <t>Nguyễn Thị Thu</t>
  </si>
  <si>
    <t>Ngô Thị Mai</t>
  </si>
  <si>
    <t>Lan</t>
  </si>
  <si>
    <t>Trần Thị Thu</t>
  </si>
  <si>
    <t>Trần Thị</t>
  </si>
  <si>
    <t>Nguyễn Thị Thùy</t>
  </si>
  <si>
    <t>Linh</t>
  </si>
  <si>
    <t>Nguyễn Văn</t>
  </si>
  <si>
    <t>Loan</t>
  </si>
  <si>
    <t>Lộc</t>
  </si>
  <si>
    <t>Nguyễn Đăng</t>
  </si>
  <si>
    <t>Mai</t>
  </si>
  <si>
    <t>Đàm Thị</t>
  </si>
  <si>
    <t>Mến</t>
  </si>
  <si>
    <t>Nguyễn Thị Hồng</t>
  </si>
  <si>
    <t>Minh</t>
  </si>
  <si>
    <t>Mơ</t>
  </si>
  <si>
    <t>Phạm Thị Kim</t>
  </si>
  <si>
    <t>Ngân</t>
  </si>
  <si>
    <t>Nguyễn Thị Bích</t>
  </si>
  <si>
    <t>Ngọc</t>
  </si>
  <si>
    <t>Nhung</t>
  </si>
  <si>
    <t>Bùi Thị</t>
  </si>
  <si>
    <t>Phương</t>
  </si>
  <si>
    <t>Đỗ Thị</t>
  </si>
  <si>
    <t>Quỳnh</t>
  </si>
  <si>
    <t>Lê Ngọc</t>
  </si>
  <si>
    <t>Sâm</t>
  </si>
  <si>
    <t>Tha</t>
  </si>
  <si>
    <t>Thảo</t>
  </si>
  <si>
    <t>Vũ Thị</t>
  </si>
  <si>
    <t>Thìn</t>
  </si>
  <si>
    <t>Thu</t>
  </si>
  <si>
    <t>Thủy</t>
  </si>
  <si>
    <t xml:space="preserve">Nghiêm Thị </t>
  </si>
  <si>
    <t>Tin</t>
  </si>
  <si>
    <t>Trang</t>
  </si>
  <si>
    <t>Vương</t>
  </si>
  <si>
    <t>Lý Hùng</t>
  </si>
  <si>
    <t>Nguyễn Thị Bảo</t>
  </si>
  <si>
    <t>Yến</t>
  </si>
  <si>
    <t xml:space="preserve">Tô Hải </t>
  </si>
  <si>
    <t>Phí Hữu</t>
  </si>
  <si>
    <t>Học</t>
  </si>
  <si>
    <t>Anh</t>
  </si>
  <si>
    <t>Đỗ Thị Lan</t>
  </si>
  <si>
    <t>Trần Thị Ngọc</t>
  </si>
  <si>
    <t>Trần Phương</t>
  </si>
  <si>
    <t>Đoàn Thị Ngọc</t>
  </si>
  <si>
    <t>Bích</t>
  </si>
  <si>
    <t xml:space="preserve">Nguyễn Lan </t>
  </si>
  <si>
    <t>Nguyễn Minh</t>
  </si>
  <si>
    <t>Đức</t>
  </si>
  <si>
    <t>Nguyễn Thùy</t>
  </si>
  <si>
    <t>Lê Thị</t>
  </si>
  <si>
    <t>Hà Thị Thanh</t>
  </si>
  <si>
    <t>Hiển</t>
  </si>
  <si>
    <t>Vương Thị</t>
  </si>
  <si>
    <t xml:space="preserve">Nguyễn Thị Hồng </t>
  </si>
  <si>
    <t>Huyên</t>
  </si>
  <si>
    <t>Khánh</t>
  </si>
  <si>
    <t>Trương Ngọc</t>
  </si>
  <si>
    <t xml:space="preserve">Nguyễn Khánh </t>
  </si>
  <si>
    <t>Nguyễn Thanh</t>
  </si>
  <si>
    <t>Nga</t>
  </si>
  <si>
    <t>Phạm Thị Minh</t>
  </si>
  <si>
    <t>Nguyễn Đan</t>
  </si>
  <si>
    <t>Phượng</t>
  </si>
  <si>
    <t>Thanh</t>
  </si>
  <si>
    <t>Thoa</t>
  </si>
  <si>
    <t>Nguyễn Phương</t>
  </si>
  <si>
    <t>Tư</t>
  </si>
  <si>
    <t>Uyên</t>
  </si>
  <si>
    <t>Xuân</t>
  </si>
  <si>
    <t>Nguyễn Hoàng</t>
  </si>
  <si>
    <t>Lại Thị Thúy</t>
  </si>
  <si>
    <t>Hảo</t>
  </si>
  <si>
    <t>Huyền</t>
  </si>
  <si>
    <t>Nguyễn thị</t>
  </si>
  <si>
    <t>14/2/2000</t>
  </si>
  <si>
    <t>Luyến</t>
  </si>
  <si>
    <t>Nguyễn Thị Kim</t>
  </si>
  <si>
    <t>Oanh</t>
  </si>
  <si>
    <t>Đào Thị Thu</t>
  </si>
  <si>
    <t>Ưng Thị Thảo</t>
  </si>
  <si>
    <t>Vân</t>
  </si>
  <si>
    <t>Phùng Thị Hải</t>
  </si>
  <si>
    <t>Dương</t>
  </si>
  <si>
    <t>Ưng Thị</t>
  </si>
  <si>
    <t>Cường</t>
  </si>
  <si>
    <t>Trương Việt</t>
  </si>
  <si>
    <t>Đoàn</t>
  </si>
  <si>
    <t>Duyên</t>
  </si>
  <si>
    <t>Dần</t>
  </si>
  <si>
    <t>Nguyễn Mạnh</t>
  </si>
  <si>
    <t>Trịnh Thị Thùy</t>
  </si>
  <si>
    <t>Vũ Huyền</t>
  </si>
  <si>
    <t>Nguyễn Duy</t>
  </si>
  <si>
    <t>Tân</t>
  </si>
  <si>
    <t>Nông Văn</t>
  </si>
  <si>
    <t>Huy</t>
  </si>
  <si>
    <t>Long</t>
  </si>
  <si>
    <t>Hồng</t>
  </si>
  <si>
    <t>Bùi Minh</t>
  </si>
  <si>
    <t>Ánh</t>
  </si>
  <si>
    <t xml:space="preserve">Lại Thị </t>
  </si>
  <si>
    <t>Châm</t>
  </si>
  <si>
    <t>Công</t>
  </si>
  <si>
    <t>Phạm Thị Thu</t>
  </si>
  <si>
    <t>Cúc</t>
  </si>
  <si>
    <t>Chu Thị Thùy</t>
  </si>
  <si>
    <t>Tống Thị Thanh</t>
  </si>
  <si>
    <t>Tạ Duy</t>
  </si>
  <si>
    <t>Ly</t>
  </si>
  <si>
    <t xml:space="preserve">Dương Thị Thanh </t>
  </si>
  <si>
    <t>Nam</t>
  </si>
  <si>
    <t xml:space="preserve">Đỗ Văn </t>
  </si>
  <si>
    <t>Thành</t>
  </si>
  <si>
    <t>Vũ Đình</t>
  </si>
  <si>
    <t>Tỉnh</t>
  </si>
  <si>
    <t>Toàn</t>
  </si>
  <si>
    <t>Hà Thị</t>
  </si>
  <si>
    <t>Tuyết</t>
  </si>
  <si>
    <t xml:space="preserve">Vũ Thị </t>
  </si>
  <si>
    <t>Thân Thị Thu</t>
  </si>
  <si>
    <t>Phan Thị</t>
  </si>
  <si>
    <t>Chung</t>
  </si>
  <si>
    <t>Nguyễn Thành</t>
  </si>
  <si>
    <t>CT</t>
  </si>
  <si>
    <t>Ngô Thị Hải</t>
  </si>
  <si>
    <t>Hoài</t>
  </si>
  <si>
    <t>Vi Thanh</t>
  </si>
  <si>
    <t xml:space="preserve">Bùi Đức </t>
  </si>
  <si>
    <t>Bàn Thị</t>
  </si>
  <si>
    <t>Hoàng Xuân</t>
  </si>
  <si>
    <t>Nguyễn Khánh</t>
  </si>
  <si>
    <t>TMĐT</t>
  </si>
  <si>
    <t>TCC</t>
  </si>
  <si>
    <t>LTXS</t>
  </si>
  <si>
    <t>TKT</t>
  </si>
  <si>
    <t>PLKT</t>
  </si>
  <si>
    <t>Tin học</t>
  </si>
  <si>
    <t>TRR</t>
  </si>
  <si>
    <t>THVP</t>
  </si>
  <si>
    <t>CSDL</t>
  </si>
  <si>
    <t>QTH</t>
  </si>
  <si>
    <t>KT Vĩ mô</t>
  </si>
  <si>
    <t>KN Giao tiếp</t>
  </si>
  <si>
    <t>Thắm</t>
  </si>
  <si>
    <t>MarCB</t>
  </si>
  <si>
    <t>TLKD</t>
  </si>
  <si>
    <t>VHKD</t>
  </si>
  <si>
    <t>NVNT</t>
  </si>
  <si>
    <t>TCTT</t>
  </si>
  <si>
    <t>KTDN1</t>
  </si>
  <si>
    <t>Chuyển QTKDK14E từ ngày 16/8/2019 theo QĐ số 311/QĐ-CĐTK</t>
  </si>
  <si>
    <t>THTK</t>
  </si>
  <si>
    <t>HTTKQG</t>
  </si>
  <si>
    <t>DBKTXH</t>
  </si>
  <si>
    <t>TA3</t>
  </si>
  <si>
    <t>KTDN2</t>
  </si>
  <si>
    <t>HTTTKT</t>
  </si>
  <si>
    <t>LTCB</t>
  </si>
  <si>
    <t>CTDL&amp;GT</t>
  </si>
  <si>
    <t>Nguyễn Kim</t>
  </si>
  <si>
    <t>TKDN</t>
  </si>
  <si>
    <t>Thuế</t>
  </si>
  <si>
    <t>PTHĐKD</t>
  </si>
  <si>
    <t>TTCK</t>
  </si>
  <si>
    <t>NLTK2</t>
  </si>
  <si>
    <t>PPĐTCM</t>
  </si>
  <si>
    <t>TKDS</t>
  </si>
  <si>
    <t>TKNL&amp;TS</t>
  </si>
  <si>
    <t>TKMSHGĐ</t>
  </si>
  <si>
    <t>Kỳ ghép cùng kỳ 5 TKK13</t>
  </si>
  <si>
    <t>TBCHK HS4-Kỳ ghép</t>
  </si>
  <si>
    <t>HQTCSDL</t>
  </si>
  <si>
    <t>KTMT&amp;HĐH</t>
  </si>
  <si>
    <t>QTNL</t>
  </si>
  <si>
    <t>KNTT</t>
  </si>
  <si>
    <t>B</t>
  </si>
  <si>
    <t>TACN</t>
  </si>
  <si>
    <t>KTDN3</t>
  </si>
  <si>
    <t>KTHCSN</t>
  </si>
  <si>
    <t>TCDN</t>
  </si>
  <si>
    <t>KTQTCF</t>
  </si>
  <si>
    <t>Kiểm toán</t>
  </si>
  <si>
    <t>TKTMDV</t>
  </si>
  <si>
    <t>TKKT</t>
  </si>
  <si>
    <t>TKXH</t>
  </si>
  <si>
    <t>BTHT</t>
  </si>
  <si>
    <t>PTHTTTKT</t>
  </si>
  <si>
    <t>LT.Net</t>
  </si>
  <si>
    <t>TK Web</t>
  </si>
  <si>
    <t xml:space="preserve">QT mạng </t>
  </si>
  <si>
    <t>Tin KT</t>
  </si>
  <si>
    <t>QTTCDN</t>
  </si>
  <si>
    <t>QTSX</t>
  </si>
  <si>
    <t>QTMar</t>
  </si>
  <si>
    <t>QTBH</t>
  </si>
  <si>
    <t>C+</t>
  </si>
  <si>
    <t>B+</t>
  </si>
  <si>
    <t>A</t>
  </si>
  <si>
    <t>C</t>
  </si>
  <si>
    <t>X</t>
  </si>
  <si>
    <t>D</t>
  </si>
  <si>
    <t>D+</t>
  </si>
  <si>
    <t>F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</si>
</sst>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\-mm\-yyyy"/>
    <numFmt numFmtId="174" formatCode="0.000"/>
    <numFmt numFmtId="175" formatCode="mmm/yyyy"/>
  </numFmts>
  <fonts count="41"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2"/>
      <name val=".Vn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11"/>
      <name val=".VnArial Narrow"/>
      <family val="2"/>
    </font>
    <font>
      <sz val="10"/>
      <name val=".VnArial"/>
      <family val="2"/>
    </font>
    <font>
      <sz val="11"/>
      <color indexed="12"/>
      <name val=".VnArial Narrow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.VnTime"/>
      <family val="2"/>
    </font>
    <font>
      <sz val="8"/>
      <name val="Times New Roman"/>
      <family val="1"/>
    </font>
    <font>
      <sz val="9"/>
      <name val="Times New Roman"/>
      <family val="1"/>
    </font>
    <font>
      <sz val="8"/>
      <color indexed="12"/>
      <name val="Times New Roman"/>
      <family val="1"/>
    </font>
    <font>
      <sz val="10"/>
      <name val="Times New Roman"/>
      <family val="1"/>
    </font>
    <font>
      <b/>
      <sz val="9"/>
      <name val="Tahoma"/>
      <family val="2"/>
    </font>
    <font>
      <b/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/>
      <top>
        <color indexed="63"/>
      </top>
      <bottom style="dotted"/>
    </border>
    <border>
      <left/>
      <right style="thin"/>
      <top>
        <color indexed="63"/>
      </top>
      <bottom style="dotted"/>
    </border>
    <border>
      <left style="thin"/>
      <right style="thin"/>
      <top style="hair"/>
      <bottom style="dotted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</borders>
  <cellStyleXfs count="66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3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2" fillId="0" borderId="0" xfId="58" applyFont="1" applyAlignment="1">
      <alignment horizontal="center"/>
      <protection/>
    </xf>
    <xf numFmtId="0" fontId="6" fillId="0" borderId="0" xfId="58">
      <alignment/>
      <protection/>
    </xf>
    <xf numFmtId="0" fontId="22" fillId="0" borderId="10" xfId="58" applyFont="1" applyBorder="1" applyAlignment="1">
      <alignment horizontal="center"/>
      <protection/>
    </xf>
    <xf numFmtId="0" fontId="22" fillId="0" borderId="11" xfId="58" applyFont="1" applyBorder="1" applyAlignment="1">
      <alignment horizontal="center"/>
      <protection/>
    </xf>
    <xf numFmtId="0" fontId="23" fillId="0" borderId="10" xfId="59" applyFont="1" applyBorder="1" applyAlignment="1">
      <alignment horizontal="center"/>
      <protection/>
    </xf>
    <xf numFmtId="0" fontId="25" fillId="0" borderId="0" xfId="58" applyFont="1">
      <alignment/>
      <protection/>
    </xf>
    <xf numFmtId="0" fontId="27" fillId="0" borderId="0" xfId="58" applyFont="1">
      <alignment/>
      <protection/>
    </xf>
    <xf numFmtId="2" fontId="22" fillId="0" borderId="12" xfId="58" applyNumberFormat="1" applyFont="1" applyBorder="1" applyAlignment="1">
      <alignment horizontal="center"/>
      <protection/>
    </xf>
    <xf numFmtId="0" fontId="22" fillId="0" borderId="12" xfId="58" applyFont="1" applyBorder="1" applyAlignment="1">
      <alignment horizontal="center"/>
      <protection/>
    </xf>
    <xf numFmtId="0" fontId="27" fillId="0" borderId="0" xfId="58" applyFont="1" applyAlignment="1">
      <alignment/>
      <protection/>
    </xf>
    <xf numFmtId="0" fontId="27" fillId="0" borderId="13" xfId="58" applyFont="1" applyBorder="1" applyAlignment="1">
      <alignment/>
      <protection/>
    </xf>
    <xf numFmtId="0" fontId="23" fillId="0" borderId="14" xfId="59" applyFont="1" applyBorder="1" applyAlignment="1">
      <alignment horizontal="center"/>
      <protection/>
    </xf>
    <xf numFmtId="0" fontId="24" fillId="0" borderId="11" xfId="58" applyFont="1" applyBorder="1" applyAlignment="1">
      <alignment horizontal="center"/>
      <protection/>
    </xf>
    <xf numFmtId="0" fontId="24" fillId="0" borderId="0" xfId="58" applyFont="1">
      <alignment/>
      <protection/>
    </xf>
    <xf numFmtId="0" fontId="27" fillId="0" borderId="15" xfId="58" applyFont="1" applyFill="1" applyBorder="1" applyAlignment="1">
      <alignment/>
      <protection/>
    </xf>
    <xf numFmtId="0" fontId="22" fillId="0" borderId="11" xfId="58" applyFont="1" applyFill="1" applyBorder="1" applyAlignment="1">
      <alignment horizontal="center"/>
      <protection/>
    </xf>
    <xf numFmtId="0" fontId="22" fillId="0" borderId="0" xfId="58" applyFont="1" applyFill="1" applyAlignment="1">
      <alignment horizontal="center"/>
      <protection/>
    </xf>
    <xf numFmtId="0" fontId="22" fillId="24" borderId="11" xfId="58" applyFont="1" applyFill="1" applyBorder="1" applyAlignment="1">
      <alignment horizontal="center"/>
      <protection/>
    </xf>
    <xf numFmtId="0" fontId="22" fillId="24" borderId="0" xfId="58" applyFont="1" applyFill="1" applyAlignment="1">
      <alignment horizontal="center"/>
      <protection/>
    </xf>
    <xf numFmtId="0" fontId="24" fillId="0" borderId="16" xfId="58" applyFont="1" applyBorder="1" applyAlignment="1">
      <alignment horizontal="center"/>
      <protection/>
    </xf>
    <xf numFmtId="0" fontId="22" fillId="0" borderId="16" xfId="58" applyFont="1" applyBorder="1" applyAlignment="1">
      <alignment horizontal="center"/>
      <protection/>
    </xf>
    <xf numFmtId="0" fontId="22" fillId="0" borderId="16" xfId="58" applyFont="1" applyFill="1" applyBorder="1" applyAlignment="1">
      <alignment horizontal="center"/>
      <protection/>
    </xf>
    <xf numFmtId="2" fontId="22" fillId="0" borderId="10" xfId="58" applyNumberFormat="1" applyFont="1" applyBorder="1" applyAlignment="1">
      <alignment horizontal="center"/>
      <protection/>
    </xf>
    <xf numFmtId="0" fontId="31" fillId="24" borderId="17" xfId="58" applyFont="1" applyFill="1" applyBorder="1" applyAlignment="1">
      <alignment horizontal="center"/>
      <protection/>
    </xf>
    <xf numFmtId="0" fontId="31" fillId="24" borderId="18" xfId="58" applyFont="1" applyFill="1" applyBorder="1" applyAlignment="1">
      <alignment horizontal="center"/>
      <protection/>
    </xf>
    <xf numFmtId="0" fontId="31" fillId="24" borderId="19" xfId="58" applyFont="1" applyFill="1" applyBorder="1" applyAlignment="1">
      <alignment horizontal="center"/>
      <protection/>
    </xf>
    <xf numFmtId="0" fontId="31" fillId="24" borderId="20" xfId="58" applyFont="1" applyFill="1" applyBorder="1" applyAlignment="1">
      <alignment horizontal="center"/>
      <protection/>
    </xf>
    <xf numFmtId="0" fontId="31" fillId="24" borderId="15" xfId="58" applyFont="1" applyFill="1" applyBorder="1" applyAlignment="1">
      <alignment horizontal="center"/>
      <protection/>
    </xf>
    <xf numFmtId="0" fontId="22" fillId="24" borderId="16" xfId="58" applyFont="1" applyFill="1" applyBorder="1" applyAlignment="1">
      <alignment horizontal="center"/>
      <protection/>
    </xf>
    <xf numFmtId="0" fontId="33" fillId="24" borderId="17" xfId="58" applyFont="1" applyFill="1" applyBorder="1" applyAlignment="1" quotePrefix="1">
      <alignment horizontal="center" vertical="center" wrapText="1" shrinkToFit="1"/>
      <protection/>
    </xf>
    <xf numFmtId="0" fontId="33" fillId="24" borderId="21" xfId="58" applyFont="1" applyFill="1" applyBorder="1" applyAlignment="1" quotePrefix="1">
      <alignment horizontal="center" vertical="center" wrapText="1" shrinkToFit="1"/>
      <protection/>
    </xf>
    <xf numFmtId="0" fontId="31" fillId="24" borderId="16" xfId="58" applyFont="1" applyFill="1" applyBorder="1" applyAlignment="1">
      <alignment horizontal="center"/>
      <protection/>
    </xf>
    <xf numFmtId="0" fontId="33" fillId="24" borderId="21" xfId="58" applyFont="1" applyFill="1" applyBorder="1" applyAlignment="1">
      <alignment horizontal="center"/>
      <protection/>
    </xf>
    <xf numFmtId="0" fontId="31" fillId="24" borderId="22" xfId="58" applyFont="1" applyFill="1" applyBorder="1" applyAlignment="1">
      <alignment horizontal="center"/>
      <protection/>
    </xf>
    <xf numFmtId="0" fontId="31" fillId="24" borderId="23" xfId="58" applyFont="1" applyFill="1" applyBorder="1" applyAlignment="1">
      <alignment horizontal="center" vertical="center" wrapText="1"/>
      <protection/>
    </xf>
    <xf numFmtId="0" fontId="31" fillId="24" borderId="0" xfId="58" applyFont="1" applyFill="1">
      <alignment/>
      <protection/>
    </xf>
    <xf numFmtId="0" fontId="25" fillId="24" borderId="24" xfId="0" applyFont="1" applyFill="1" applyBorder="1" applyAlignment="1">
      <alignment/>
    </xf>
    <xf numFmtId="0" fontId="25" fillId="24" borderId="25" xfId="0" applyFont="1" applyFill="1" applyBorder="1" applyAlignment="1">
      <alignment/>
    </xf>
    <xf numFmtId="0" fontId="27" fillId="24" borderId="26" xfId="0" applyFont="1" applyFill="1" applyBorder="1" applyAlignment="1">
      <alignment/>
    </xf>
    <xf numFmtId="14" fontId="32" fillId="24" borderId="27" xfId="0" applyNumberFormat="1" applyFont="1" applyFill="1" applyBorder="1" applyAlignment="1">
      <alignment horizontal="center"/>
    </xf>
    <xf numFmtId="14" fontId="34" fillId="24" borderId="27" xfId="0" applyNumberFormat="1" applyFont="1" applyFill="1" applyBorder="1" applyAlignment="1">
      <alignment horizontal="center"/>
    </xf>
    <xf numFmtId="14" fontId="34" fillId="24" borderId="27" xfId="0" applyNumberFormat="1" applyFont="1" applyFill="1" applyBorder="1" applyAlignment="1">
      <alignment horizontal="center" vertical="center"/>
    </xf>
    <xf numFmtId="14" fontId="34" fillId="24" borderId="26" xfId="0" applyNumberFormat="1" applyFont="1" applyFill="1" applyBorder="1" applyAlignment="1">
      <alignment horizontal="center"/>
    </xf>
    <xf numFmtId="14" fontId="34" fillId="24" borderId="28" xfId="0" applyNumberFormat="1" applyFont="1" applyFill="1" applyBorder="1" applyAlignment="1">
      <alignment horizontal="center" vertical="center"/>
    </xf>
    <xf numFmtId="14" fontId="34" fillId="24" borderId="26" xfId="0" applyNumberFormat="1" applyFont="1" applyFill="1" applyBorder="1" applyAlignment="1">
      <alignment horizontal="center" vertical="center"/>
    </xf>
    <xf numFmtId="0" fontId="25" fillId="24" borderId="29" xfId="0" applyFont="1" applyFill="1" applyBorder="1" applyAlignment="1">
      <alignment/>
    </xf>
    <xf numFmtId="14" fontId="34" fillId="24" borderId="30" xfId="0" applyNumberFormat="1" applyFont="1" applyFill="1" applyBorder="1" applyAlignment="1">
      <alignment horizontal="center"/>
    </xf>
    <xf numFmtId="0" fontId="23" fillId="0" borderId="31" xfId="59" applyFont="1" applyBorder="1" applyAlignment="1">
      <alignment horizontal="center"/>
      <protection/>
    </xf>
    <xf numFmtId="0" fontId="27" fillId="25" borderId="26" xfId="0" applyFont="1" applyFill="1" applyBorder="1" applyAlignment="1">
      <alignment/>
    </xf>
    <xf numFmtId="0" fontId="27" fillId="26" borderId="26" xfId="0" applyFont="1" applyFill="1" applyBorder="1" applyAlignment="1">
      <alignment/>
    </xf>
    <xf numFmtId="0" fontId="27" fillId="26" borderId="28" xfId="0" applyFont="1" applyFill="1" applyBorder="1" applyAlignment="1">
      <alignment/>
    </xf>
    <xf numFmtId="14" fontId="32" fillId="24" borderId="26" xfId="0" applyNumberFormat="1" applyFont="1" applyFill="1" applyBorder="1" applyAlignment="1">
      <alignment horizontal="center" vertical="center"/>
    </xf>
    <xf numFmtId="14" fontId="32" fillId="24" borderId="26" xfId="0" applyNumberFormat="1" applyFont="1" applyFill="1" applyBorder="1" applyAlignment="1">
      <alignment horizontal="center"/>
    </xf>
    <xf numFmtId="0" fontId="32" fillId="24" borderId="27" xfId="0" applyFont="1" applyFill="1" applyBorder="1" applyAlignment="1">
      <alignment horizontal="center"/>
    </xf>
    <xf numFmtId="0" fontId="32" fillId="24" borderId="26" xfId="0" applyFont="1" applyFill="1" applyBorder="1" applyAlignment="1">
      <alignment horizontal="center" vertical="center"/>
    </xf>
    <xf numFmtId="14" fontId="32" fillId="24" borderId="27" xfId="0" applyNumberFormat="1" applyFont="1" applyFill="1" applyBorder="1" applyAlignment="1">
      <alignment horizontal="center" vertical="center"/>
    </xf>
    <xf numFmtId="0" fontId="23" fillId="24" borderId="10" xfId="59" applyFont="1" applyFill="1" applyBorder="1" applyAlignment="1">
      <alignment horizontal="center"/>
      <protection/>
    </xf>
    <xf numFmtId="0" fontId="6" fillId="24" borderId="0" xfId="58" applyFill="1">
      <alignment/>
      <protection/>
    </xf>
    <xf numFmtId="0" fontId="32" fillId="0" borderId="15" xfId="58" applyFont="1" applyFill="1" applyBorder="1" applyAlignment="1">
      <alignment horizontal="center" vertical="center" wrapText="1"/>
      <protection/>
    </xf>
    <xf numFmtId="0" fontId="32" fillId="0" borderId="32" xfId="58" applyFont="1" applyFill="1" applyBorder="1" applyAlignment="1">
      <alignment horizontal="center" vertical="center" wrapText="1"/>
      <protection/>
    </xf>
    <xf numFmtId="0" fontId="32" fillId="24" borderId="32" xfId="58" applyFont="1" applyFill="1" applyBorder="1" applyAlignment="1">
      <alignment horizontal="center"/>
      <protection/>
    </xf>
    <xf numFmtId="0" fontId="32" fillId="24" borderId="22" xfId="58" applyFont="1" applyFill="1" applyBorder="1" applyAlignment="1">
      <alignment horizontal="center"/>
      <protection/>
    </xf>
    <xf numFmtId="0" fontId="27" fillId="0" borderId="32" xfId="58" applyFont="1" applyBorder="1" applyAlignment="1">
      <alignment horizontal="center"/>
      <protection/>
    </xf>
    <xf numFmtId="0" fontId="27" fillId="0" borderId="15" xfId="58" applyFont="1" applyBorder="1" applyAlignment="1">
      <alignment horizontal="center"/>
      <protection/>
    </xf>
    <xf numFmtId="0" fontId="27" fillId="0" borderId="22" xfId="58" applyFont="1" applyBorder="1" applyAlignment="1">
      <alignment horizontal="center"/>
      <protection/>
    </xf>
    <xf numFmtId="0" fontId="27" fillId="0" borderId="32" xfId="58" applyFont="1" applyFill="1" applyBorder="1" applyAlignment="1">
      <alignment horizontal="center"/>
      <protection/>
    </xf>
    <xf numFmtId="0" fontId="27" fillId="0" borderId="15" xfId="58" applyFont="1" applyFill="1" applyBorder="1" applyAlignment="1">
      <alignment horizontal="center"/>
      <protection/>
    </xf>
    <xf numFmtId="0" fontId="27" fillId="0" borderId="22" xfId="58" applyFont="1" applyFill="1" applyBorder="1" applyAlignment="1">
      <alignment horizontal="center"/>
      <protection/>
    </xf>
    <xf numFmtId="0" fontId="32" fillId="0" borderId="32" xfId="58" applyFont="1" applyBorder="1" applyAlignment="1">
      <alignment horizontal="center"/>
      <protection/>
    </xf>
    <xf numFmtId="0" fontId="32" fillId="0" borderId="22" xfId="58" applyFont="1" applyBorder="1" applyAlignment="1">
      <alignment horizontal="center"/>
      <protection/>
    </xf>
    <xf numFmtId="0" fontId="32" fillId="24" borderId="33" xfId="58" applyFont="1" applyFill="1" applyBorder="1" applyAlignment="1">
      <alignment horizontal="center"/>
      <protection/>
    </xf>
    <xf numFmtId="0" fontId="32" fillId="24" borderId="34" xfId="58" applyFont="1" applyFill="1" applyBorder="1" applyAlignment="1">
      <alignment horizontal="center"/>
      <protection/>
    </xf>
    <xf numFmtId="0" fontId="32" fillId="0" borderId="22" xfId="58" applyFont="1" applyFill="1" applyBorder="1" applyAlignment="1">
      <alignment horizontal="center" vertical="center" wrapText="1"/>
      <protection/>
    </xf>
    <xf numFmtId="0" fontId="32" fillId="0" borderId="35" xfId="58" applyFont="1" applyBorder="1" applyAlignment="1">
      <alignment horizontal="center" vertical="center" wrapText="1"/>
      <protection/>
    </xf>
    <xf numFmtId="0" fontId="32" fillId="0" borderId="36" xfId="58" applyFont="1" applyBorder="1" applyAlignment="1">
      <alignment horizontal="center" vertical="center" wrapText="1"/>
      <protection/>
    </xf>
    <xf numFmtId="0" fontId="27" fillId="27" borderId="32" xfId="58" applyFont="1" applyFill="1" applyBorder="1" applyAlignment="1">
      <alignment horizontal="center"/>
      <protection/>
    </xf>
    <xf numFmtId="0" fontId="27" fillId="27" borderId="15" xfId="58" applyFont="1" applyFill="1" applyBorder="1" applyAlignment="1">
      <alignment horizontal="center"/>
      <protection/>
    </xf>
    <xf numFmtId="0" fontId="27" fillId="27" borderId="22" xfId="58" applyFont="1" applyFill="1" applyBorder="1" applyAlignment="1">
      <alignment horizontal="center"/>
      <protection/>
    </xf>
    <xf numFmtId="0" fontId="26" fillId="0" borderId="0" xfId="58" applyFont="1" applyAlignment="1">
      <alignment horizontal="center"/>
      <protection/>
    </xf>
    <xf numFmtId="0" fontId="27" fillId="0" borderId="35" xfId="58" applyFont="1" applyFill="1" applyBorder="1" applyAlignment="1">
      <alignment horizontal="center" vertical="center" wrapText="1" shrinkToFit="1"/>
      <protection/>
    </xf>
    <xf numFmtId="0" fontId="27" fillId="0" borderId="37" xfId="58" applyFont="1" applyFill="1" applyBorder="1" applyAlignment="1">
      <alignment horizontal="center" vertical="center" wrapText="1" shrinkToFit="1"/>
      <protection/>
    </xf>
    <xf numFmtId="0" fontId="27" fillId="0" borderId="0" xfId="58" applyFont="1" applyAlignment="1">
      <alignment horizontal="center"/>
      <protection/>
    </xf>
    <xf numFmtId="0" fontId="27" fillId="0" borderId="38" xfId="58" applyFont="1" applyFill="1" applyBorder="1" applyAlignment="1">
      <alignment horizontal="center" vertical="center" wrapText="1" shrinkToFit="1"/>
      <protection/>
    </xf>
    <xf numFmtId="0" fontId="27" fillId="0" borderId="39" xfId="58" applyFont="1" applyFill="1" applyBorder="1" applyAlignment="1">
      <alignment horizontal="center" vertical="center" wrapText="1" shrinkToFit="1"/>
      <protection/>
    </xf>
    <xf numFmtId="0" fontId="27" fillId="0" borderId="40" xfId="58" applyFont="1" applyFill="1" applyBorder="1" applyAlignment="1">
      <alignment horizontal="center" vertical="center" wrapText="1" shrinkToFit="1"/>
      <protection/>
    </xf>
    <xf numFmtId="0" fontId="27" fillId="0" borderId="41" xfId="58" applyFont="1" applyFill="1" applyBorder="1" applyAlignment="1">
      <alignment horizontal="center" vertical="center" wrapText="1" shrinkToFit="1"/>
      <protection/>
    </xf>
    <xf numFmtId="0" fontId="27" fillId="0" borderId="13" xfId="58" applyFont="1" applyBorder="1" applyAlignment="1">
      <alignment horizontal="center"/>
      <protection/>
    </xf>
    <xf numFmtId="0" fontId="27" fillId="24" borderId="32" xfId="58" applyFont="1" applyFill="1" applyBorder="1" applyAlignment="1">
      <alignment horizontal="center"/>
      <protection/>
    </xf>
    <xf numFmtId="0" fontId="27" fillId="24" borderId="15" xfId="58" applyFont="1" applyFill="1" applyBorder="1" applyAlignment="1">
      <alignment horizontal="center"/>
      <protection/>
    </xf>
    <xf numFmtId="0" fontId="27" fillId="24" borderId="22" xfId="58" applyFont="1" applyFill="1" applyBorder="1" applyAlignment="1">
      <alignment horizontal="center"/>
      <protection/>
    </xf>
    <xf numFmtId="0" fontId="29" fillId="0" borderId="23" xfId="58" applyFont="1" applyFill="1" applyBorder="1" applyAlignment="1">
      <alignment horizontal="center" vertical="center" wrapText="1"/>
      <protection/>
    </xf>
    <xf numFmtId="0" fontId="28" fillId="0" borderId="37" xfId="58" applyFont="1" applyBorder="1" applyAlignment="1">
      <alignment horizontal="center"/>
      <protection/>
    </xf>
    <xf numFmtId="0" fontId="28" fillId="0" borderId="23" xfId="58" applyFont="1" applyFill="1" applyBorder="1" applyAlignment="1">
      <alignment horizontal="center" vertical="center" wrapText="1"/>
      <protection/>
    </xf>
    <xf numFmtId="0" fontId="28" fillId="0" borderId="15" xfId="58" applyFont="1" applyFill="1" applyBorder="1" applyAlignment="1">
      <alignment horizontal="center" vertical="center" wrapText="1"/>
      <protection/>
    </xf>
    <xf numFmtId="0" fontId="36" fillId="0" borderId="35" xfId="58" applyFont="1" applyFill="1" applyBorder="1" applyAlignment="1">
      <alignment horizontal="center" vertical="center" wrapText="1" shrinkToFit="1"/>
      <protection/>
    </xf>
    <xf numFmtId="0" fontId="36" fillId="0" borderId="37" xfId="58" applyFont="1" applyFill="1" applyBorder="1" applyAlignment="1">
      <alignment horizontal="center" vertical="center" wrapText="1" shrinkToFit="1"/>
      <protection/>
    </xf>
    <xf numFmtId="0" fontId="36" fillId="0" borderId="38" xfId="58" applyFont="1" applyFill="1" applyBorder="1" applyAlignment="1">
      <alignment horizontal="center" vertical="center" wrapText="1" shrinkToFit="1"/>
      <protection/>
    </xf>
    <xf numFmtId="0" fontId="36" fillId="0" borderId="39" xfId="58" applyFont="1" applyFill="1" applyBorder="1" applyAlignment="1">
      <alignment horizontal="center" vertical="center" wrapText="1" shrinkToFit="1"/>
      <protection/>
    </xf>
    <xf numFmtId="0" fontId="36" fillId="0" borderId="40" xfId="58" applyFont="1" applyFill="1" applyBorder="1" applyAlignment="1">
      <alignment horizontal="center" vertical="center" wrapText="1" shrinkToFit="1"/>
      <protection/>
    </xf>
    <xf numFmtId="0" fontId="36" fillId="0" borderId="41" xfId="58" applyFont="1" applyFill="1" applyBorder="1" applyAlignment="1">
      <alignment horizontal="center" vertical="center" wrapText="1" shrinkToFit="1"/>
      <protection/>
    </xf>
    <xf numFmtId="0" fontId="28" fillId="0" borderId="32" xfId="58" applyFont="1" applyFill="1" applyBorder="1" applyAlignment="1">
      <alignment horizontal="center" vertical="center" wrapText="1"/>
      <protection/>
    </xf>
    <xf numFmtId="0" fontId="32" fillId="0" borderId="23" xfId="58" applyFont="1" applyFill="1" applyBorder="1" applyAlignment="1">
      <alignment horizontal="center" vertical="center" wrapText="1"/>
      <protection/>
    </xf>
    <xf numFmtId="0" fontId="25" fillId="0" borderId="32" xfId="58" applyFont="1" applyFill="1" applyBorder="1" applyAlignment="1">
      <alignment horizontal="center"/>
      <protection/>
    </xf>
    <xf numFmtId="0" fontId="25" fillId="0" borderId="15" xfId="58" applyFont="1" applyFill="1" applyBorder="1" applyAlignment="1">
      <alignment horizontal="center"/>
      <protection/>
    </xf>
    <xf numFmtId="0" fontId="25" fillId="0" borderId="22" xfId="58" applyFont="1" applyFill="1" applyBorder="1" applyAlignment="1">
      <alignment horizontal="center"/>
      <protection/>
    </xf>
    <xf numFmtId="0" fontId="32" fillId="0" borderId="37" xfId="58" applyFont="1" applyBorder="1" applyAlignment="1">
      <alignment horizontal="center"/>
      <protection/>
    </xf>
    <xf numFmtId="0" fontId="27" fillId="0" borderId="23" xfId="58" applyFont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diem HP ky 1 nam 1(07-08) lan1 tk a" xfId="58"/>
    <cellStyle name="Normal_Diem HPKI nam1(07-08) lan1-2 Lop A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330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QLD%20tu%20T9_2013\Cao%20dang%20K8\Nam%201\Hoc%20ky%201\ky1_nam1_lan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Quan%20ly%20diem\Cao%20dang\Cao%20dang%20k3\TK\Nam%20thu%201\Ky%201%20(2006%20-%202007)\diem%20thi%20tke%20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Quan%20ly%20diem\Cao%20dang\Cao%20dang%20k3\TK\Nam%20thu%201\Ky%201%20(2006%20-%202007)\diem%20thi%20tk%20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TA"/>
      <sheetName val="KTB"/>
      <sheetName val="KTC"/>
      <sheetName val="KTD"/>
      <sheetName val="KTE"/>
      <sheetName val="TK"/>
      <sheetName val="TH"/>
      <sheetName val="QTKD"/>
      <sheetName val="TCN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DQP"/>
      <sheetName val="diem hk1"/>
      <sheetName val="bangtkdie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em hk1"/>
      <sheetName val="diem hk2"/>
      <sheetName val="Thi lai ky2"/>
      <sheetName val="hoc la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BL53"/>
  <sheetViews>
    <sheetView zoomScale="115" zoomScaleNormal="115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40" sqref="A40:IV63"/>
    </sheetView>
  </sheetViews>
  <sheetFormatPr defaultColWidth="8.8515625" defaultRowHeight="12.75"/>
  <cols>
    <col min="1" max="1" width="5.28125" style="2" customWidth="1"/>
    <col min="2" max="2" width="18.7109375" style="2" customWidth="1"/>
    <col min="3" max="3" width="9.00390625" style="2" customWidth="1"/>
    <col min="4" max="4" width="12.7109375" style="2" customWidth="1"/>
    <col min="5" max="5" width="3.57421875" style="14" customWidth="1"/>
    <col min="6" max="12" width="3.57421875" style="1" customWidth="1"/>
    <col min="13" max="26" width="3.57421875" style="19" customWidth="1"/>
    <col min="27" max="34" width="3.57421875" style="17" customWidth="1"/>
    <col min="35" max="44" width="3.57421875" style="1" customWidth="1"/>
    <col min="45" max="58" width="3.8515625" style="1" customWidth="1"/>
    <col min="59" max="60" width="6.7109375" style="1" customWidth="1"/>
    <col min="61" max="61" width="10.28125" style="1" customWidth="1"/>
    <col min="62" max="62" width="10.7109375" style="1" customWidth="1"/>
    <col min="63" max="63" width="7.00390625" style="1" customWidth="1"/>
    <col min="64" max="64" width="8.421875" style="1" customWidth="1"/>
    <col min="65" max="16384" width="8.8515625" style="2" customWidth="1"/>
  </cols>
  <sheetData>
    <row r="1" spans="1:64" s="6" customFormat="1" ht="15.75">
      <c r="A1" s="79" t="s">
        <v>7</v>
      </c>
      <c r="B1" s="79"/>
      <c r="C1" s="79"/>
      <c r="D1" s="79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10"/>
      <c r="BL1" s="10"/>
    </row>
    <row r="2" spans="1:64" s="6" customFormat="1" ht="15.75">
      <c r="A2" s="7"/>
      <c r="B2" s="7"/>
      <c r="C2" s="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11"/>
      <c r="BL2" s="11"/>
    </row>
    <row r="3" spans="1:64" s="6" customFormat="1" ht="15.75" customHeight="1">
      <c r="A3" s="80" t="s">
        <v>0</v>
      </c>
      <c r="B3" s="83" t="s">
        <v>8</v>
      </c>
      <c r="C3" s="84"/>
      <c r="D3" s="80" t="s">
        <v>1</v>
      </c>
      <c r="E3" s="76" t="s">
        <v>12</v>
      </c>
      <c r="F3" s="77"/>
      <c r="G3" s="77"/>
      <c r="H3" s="77"/>
      <c r="I3" s="77"/>
      <c r="J3" s="77"/>
      <c r="K3" s="77"/>
      <c r="L3" s="78"/>
      <c r="M3" s="88" t="s">
        <v>13</v>
      </c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90"/>
      <c r="AC3" s="66" t="s">
        <v>16</v>
      </c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8"/>
      <c r="AS3" s="63" t="s">
        <v>20</v>
      </c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5"/>
      <c r="BG3" s="74" t="s">
        <v>12</v>
      </c>
      <c r="BH3" s="74" t="s">
        <v>13</v>
      </c>
      <c r="BI3" s="74" t="s">
        <v>16</v>
      </c>
      <c r="BJ3" s="74" t="s">
        <v>20</v>
      </c>
      <c r="BK3" s="91" t="s">
        <v>3</v>
      </c>
      <c r="BL3" s="91" t="s">
        <v>4</v>
      </c>
    </row>
    <row r="4" spans="1:64" s="7" customFormat="1" ht="16.5" customHeight="1">
      <c r="A4" s="81"/>
      <c r="B4" s="85"/>
      <c r="C4" s="86"/>
      <c r="D4" s="81"/>
      <c r="E4" s="69" t="s">
        <v>178</v>
      </c>
      <c r="F4" s="70"/>
      <c r="G4" s="69" t="s">
        <v>5</v>
      </c>
      <c r="H4" s="70"/>
      <c r="I4" s="69" t="s">
        <v>6</v>
      </c>
      <c r="J4" s="70"/>
      <c r="K4" s="69" t="s">
        <v>2</v>
      </c>
      <c r="L4" s="70"/>
      <c r="M4" s="61" t="s">
        <v>24</v>
      </c>
      <c r="N4" s="62"/>
      <c r="O4" s="71" t="s">
        <v>9</v>
      </c>
      <c r="P4" s="72"/>
      <c r="Q4" s="61" t="s">
        <v>21</v>
      </c>
      <c r="R4" s="62"/>
      <c r="S4" s="61" t="s">
        <v>190</v>
      </c>
      <c r="T4" s="62"/>
      <c r="U4" s="61" t="s">
        <v>10</v>
      </c>
      <c r="V4" s="62"/>
      <c r="W4" s="61" t="s">
        <v>191</v>
      </c>
      <c r="X4" s="62"/>
      <c r="Y4" s="61" t="s">
        <v>23</v>
      </c>
      <c r="Z4" s="62"/>
      <c r="AA4" s="60" t="s">
        <v>11</v>
      </c>
      <c r="AB4" s="73"/>
      <c r="AC4" s="60" t="s">
        <v>209</v>
      </c>
      <c r="AD4" s="59"/>
      <c r="AE4" s="59" t="s">
        <v>19</v>
      </c>
      <c r="AF4" s="59"/>
      <c r="AG4" s="59" t="s">
        <v>215</v>
      </c>
      <c r="AH4" s="59"/>
      <c r="AI4" s="59" t="s">
        <v>203</v>
      </c>
      <c r="AJ4" s="59"/>
      <c r="AK4" s="59" t="s">
        <v>216</v>
      </c>
      <c r="AL4" s="59"/>
      <c r="AM4" s="59" t="s">
        <v>204</v>
      </c>
      <c r="AN4" s="59"/>
      <c r="AO4" s="59" t="s">
        <v>217</v>
      </c>
      <c r="AP4" s="59"/>
      <c r="AQ4" s="59" t="s">
        <v>218</v>
      </c>
      <c r="AR4" s="59"/>
      <c r="AS4" s="59" t="s">
        <v>231</v>
      </c>
      <c r="AT4" s="59"/>
      <c r="AU4" s="59" t="s">
        <v>210</v>
      </c>
      <c r="AV4" s="59"/>
      <c r="AW4" s="59" t="s">
        <v>232</v>
      </c>
      <c r="AX4" s="59"/>
      <c r="AY4" s="59" t="s">
        <v>233</v>
      </c>
      <c r="AZ4" s="59"/>
      <c r="BA4" s="59" t="s">
        <v>234</v>
      </c>
      <c r="BB4" s="59"/>
      <c r="BC4" s="59" t="s">
        <v>235</v>
      </c>
      <c r="BD4" s="59"/>
      <c r="BE4" s="59" t="s">
        <v>236</v>
      </c>
      <c r="BF4" s="59"/>
      <c r="BG4" s="75"/>
      <c r="BH4" s="75"/>
      <c r="BI4" s="75"/>
      <c r="BJ4" s="75"/>
      <c r="BK4" s="91"/>
      <c r="BL4" s="91"/>
    </row>
    <row r="5" spans="1:64" s="36" customFormat="1" ht="12" customHeight="1">
      <c r="A5" s="81"/>
      <c r="B5" s="85"/>
      <c r="C5" s="86"/>
      <c r="D5" s="81"/>
      <c r="E5" s="30"/>
      <c r="F5" s="25">
        <v>2</v>
      </c>
      <c r="G5" s="24"/>
      <c r="H5" s="25">
        <v>2</v>
      </c>
      <c r="I5" s="24"/>
      <c r="J5" s="25">
        <v>2</v>
      </c>
      <c r="K5" s="24"/>
      <c r="L5" s="25">
        <v>3</v>
      </c>
      <c r="M5" s="24"/>
      <c r="N5" s="25">
        <v>3</v>
      </c>
      <c r="O5" s="26"/>
      <c r="P5" s="27">
        <v>2</v>
      </c>
      <c r="Q5" s="24"/>
      <c r="R5" s="25">
        <v>3</v>
      </c>
      <c r="S5" s="24"/>
      <c r="T5" s="25">
        <v>2</v>
      </c>
      <c r="U5" s="24"/>
      <c r="V5" s="25">
        <v>4</v>
      </c>
      <c r="W5" s="24"/>
      <c r="X5" s="25">
        <v>3</v>
      </c>
      <c r="Y5" s="28"/>
      <c r="Z5" s="28">
        <v>2</v>
      </c>
      <c r="AA5" s="24"/>
      <c r="AB5" s="25"/>
      <c r="AC5" s="31"/>
      <c r="AD5" s="32">
        <v>2</v>
      </c>
      <c r="AE5" s="33"/>
      <c r="AF5" s="32">
        <v>2</v>
      </c>
      <c r="AG5" s="33"/>
      <c r="AH5" s="32">
        <v>3</v>
      </c>
      <c r="AI5" s="33"/>
      <c r="AJ5" s="32">
        <v>2</v>
      </c>
      <c r="AK5" s="33"/>
      <c r="AL5" s="32">
        <v>3</v>
      </c>
      <c r="AM5" s="33"/>
      <c r="AN5" s="32">
        <v>4</v>
      </c>
      <c r="AO5" s="33"/>
      <c r="AP5" s="32">
        <v>3</v>
      </c>
      <c r="AQ5" s="24"/>
      <c r="AR5" s="25">
        <v>2</v>
      </c>
      <c r="AS5" s="24"/>
      <c r="AT5" s="25">
        <v>2</v>
      </c>
      <c r="AU5" s="24"/>
      <c r="AV5" s="25">
        <v>4</v>
      </c>
      <c r="AW5" s="24"/>
      <c r="AX5" s="25">
        <v>3</v>
      </c>
      <c r="AY5" s="24"/>
      <c r="AZ5" s="25">
        <v>3</v>
      </c>
      <c r="BA5" s="24"/>
      <c r="BB5" s="25">
        <v>3</v>
      </c>
      <c r="BC5" s="24"/>
      <c r="BD5" s="25">
        <v>3</v>
      </c>
      <c r="BE5" s="28"/>
      <c r="BF5" s="34">
        <v>3</v>
      </c>
      <c r="BG5" s="35">
        <v>9</v>
      </c>
      <c r="BH5" s="35">
        <v>19</v>
      </c>
      <c r="BI5" s="35">
        <v>21</v>
      </c>
      <c r="BJ5" s="35">
        <v>21</v>
      </c>
      <c r="BK5" s="35">
        <v>70</v>
      </c>
      <c r="BL5" s="91"/>
    </row>
    <row r="6" spans="1:64" ht="23.25" customHeight="1">
      <c r="A6" s="48">
        <v>1</v>
      </c>
      <c r="B6" s="38" t="s">
        <v>30</v>
      </c>
      <c r="C6" s="50" t="s">
        <v>31</v>
      </c>
      <c r="D6" s="41">
        <v>36649</v>
      </c>
      <c r="E6" s="20" t="s">
        <v>250</v>
      </c>
      <c r="F6" s="21">
        <v>2.5</v>
      </c>
      <c r="G6" s="20" t="s">
        <v>251</v>
      </c>
      <c r="H6" s="21">
        <v>3.5</v>
      </c>
      <c r="I6" s="20" t="s">
        <v>230</v>
      </c>
      <c r="J6" s="21">
        <v>3</v>
      </c>
      <c r="K6" s="20" t="s">
        <v>230</v>
      </c>
      <c r="L6" s="21">
        <v>3</v>
      </c>
      <c r="M6" s="20" t="s">
        <v>251</v>
      </c>
      <c r="N6" s="29">
        <v>3.5</v>
      </c>
      <c r="O6" s="20" t="s">
        <v>230</v>
      </c>
      <c r="P6" s="29">
        <v>3</v>
      </c>
      <c r="Q6" s="20" t="s">
        <v>252</v>
      </c>
      <c r="R6" s="29">
        <v>4</v>
      </c>
      <c r="S6" s="20" t="s">
        <v>230</v>
      </c>
      <c r="T6" s="29">
        <v>3</v>
      </c>
      <c r="U6" s="20" t="s">
        <v>252</v>
      </c>
      <c r="V6" s="29">
        <v>4</v>
      </c>
      <c r="W6" s="20" t="s">
        <v>253</v>
      </c>
      <c r="X6" s="29">
        <v>2</v>
      </c>
      <c r="Y6" s="20" t="s">
        <v>230</v>
      </c>
      <c r="Z6" s="29">
        <v>3</v>
      </c>
      <c r="AA6" s="20" t="s">
        <v>253</v>
      </c>
      <c r="AB6" s="22">
        <v>2</v>
      </c>
      <c r="AC6" s="20" t="s">
        <v>230</v>
      </c>
      <c r="AD6" s="22">
        <v>3</v>
      </c>
      <c r="AE6" s="20" t="s">
        <v>230</v>
      </c>
      <c r="AF6" s="22">
        <v>3</v>
      </c>
      <c r="AG6" s="20" t="s">
        <v>230</v>
      </c>
      <c r="AH6" s="22">
        <v>3</v>
      </c>
      <c r="AI6" s="20" t="s">
        <v>250</v>
      </c>
      <c r="AJ6" s="21">
        <v>2.5</v>
      </c>
      <c r="AK6" s="20" t="s">
        <v>251</v>
      </c>
      <c r="AL6" s="21">
        <v>3.5</v>
      </c>
      <c r="AM6" s="20" t="s">
        <v>251</v>
      </c>
      <c r="AN6" s="21">
        <v>3.5</v>
      </c>
      <c r="AO6" s="20" t="s">
        <v>253</v>
      </c>
      <c r="AP6" s="21">
        <v>2</v>
      </c>
      <c r="AQ6" s="20" t="s">
        <v>252</v>
      </c>
      <c r="AR6" s="21">
        <v>4</v>
      </c>
      <c r="AS6" s="20" t="s">
        <v>230</v>
      </c>
      <c r="AT6" s="21">
        <v>3</v>
      </c>
      <c r="AU6" s="20" t="s">
        <v>252</v>
      </c>
      <c r="AV6" s="21">
        <v>4</v>
      </c>
      <c r="AW6" s="20" t="s">
        <v>251</v>
      </c>
      <c r="AX6" s="21">
        <v>3.5</v>
      </c>
      <c r="AY6" s="20" t="s">
        <v>230</v>
      </c>
      <c r="AZ6" s="21">
        <v>3</v>
      </c>
      <c r="BA6" s="20" t="s">
        <v>252</v>
      </c>
      <c r="BB6" s="21">
        <v>4</v>
      </c>
      <c r="BC6" s="20" t="s">
        <v>252</v>
      </c>
      <c r="BD6" s="21">
        <v>4</v>
      </c>
      <c r="BE6" s="20" t="s">
        <v>251</v>
      </c>
      <c r="BF6" s="21">
        <v>3.5</v>
      </c>
      <c r="BG6" s="23">
        <v>3</v>
      </c>
      <c r="BH6" s="23">
        <v>3.29</v>
      </c>
      <c r="BI6" s="23">
        <v>3.07</v>
      </c>
      <c r="BJ6" s="23">
        <v>3.62</v>
      </c>
      <c r="BK6" s="3">
        <v>70</v>
      </c>
      <c r="BL6" s="23">
        <v>3.29</v>
      </c>
    </row>
    <row r="7" spans="1:64" ht="23.25" customHeight="1">
      <c r="A7" s="48">
        <v>2</v>
      </c>
      <c r="B7" s="38" t="s">
        <v>39</v>
      </c>
      <c r="C7" s="50" t="s">
        <v>142</v>
      </c>
      <c r="D7" s="41">
        <v>35406</v>
      </c>
      <c r="E7" s="20" t="s">
        <v>250</v>
      </c>
      <c r="F7" s="21">
        <v>2.5</v>
      </c>
      <c r="G7" s="20" t="s">
        <v>230</v>
      </c>
      <c r="H7" s="21">
        <v>3</v>
      </c>
      <c r="I7" s="20" t="s">
        <v>230</v>
      </c>
      <c r="J7" s="21">
        <v>3</v>
      </c>
      <c r="K7" s="20" t="s">
        <v>253</v>
      </c>
      <c r="L7" s="21">
        <v>2</v>
      </c>
      <c r="M7" s="20" t="s">
        <v>252</v>
      </c>
      <c r="N7" s="29">
        <v>4</v>
      </c>
      <c r="O7" s="20" t="s">
        <v>230</v>
      </c>
      <c r="P7" s="29">
        <v>3</v>
      </c>
      <c r="Q7" s="20" t="s">
        <v>252</v>
      </c>
      <c r="R7" s="29">
        <v>4</v>
      </c>
      <c r="S7" s="20" t="s">
        <v>252</v>
      </c>
      <c r="T7" s="29">
        <v>4</v>
      </c>
      <c r="U7" s="20" t="s">
        <v>252</v>
      </c>
      <c r="V7" s="29">
        <v>4</v>
      </c>
      <c r="W7" s="20" t="s">
        <v>230</v>
      </c>
      <c r="X7" s="29">
        <v>3</v>
      </c>
      <c r="Y7" s="20" t="s">
        <v>251</v>
      </c>
      <c r="Z7" s="29">
        <v>3.5</v>
      </c>
      <c r="AA7" s="20" t="s">
        <v>230</v>
      </c>
      <c r="AB7" s="22">
        <v>3</v>
      </c>
      <c r="AC7" s="20" t="s">
        <v>230</v>
      </c>
      <c r="AD7" s="22">
        <v>3</v>
      </c>
      <c r="AE7" s="20" t="s">
        <v>230</v>
      </c>
      <c r="AF7" s="22">
        <v>3</v>
      </c>
      <c r="AG7" s="20" t="s">
        <v>251</v>
      </c>
      <c r="AH7" s="22">
        <v>3.5</v>
      </c>
      <c r="AI7" s="20" t="s">
        <v>230</v>
      </c>
      <c r="AJ7" s="21">
        <v>3</v>
      </c>
      <c r="AK7" s="20" t="s">
        <v>252</v>
      </c>
      <c r="AL7" s="21">
        <v>4</v>
      </c>
      <c r="AM7" s="20" t="s">
        <v>252</v>
      </c>
      <c r="AN7" s="21">
        <v>4</v>
      </c>
      <c r="AO7" s="20" t="s">
        <v>251</v>
      </c>
      <c r="AP7" s="21">
        <v>3.5</v>
      </c>
      <c r="AQ7" s="20" t="s">
        <v>230</v>
      </c>
      <c r="AR7" s="21">
        <v>3</v>
      </c>
      <c r="AS7" s="20" t="s">
        <v>230</v>
      </c>
      <c r="AT7" s="21">
        <v>3</v>
      </c>
      <c r="AU7" s="20" t="s">
        <v>252</v>
      </c>
      <c r="AV7" s="21">
        <v>4</v>
      </c>
      <c r="AW7" s="20" t="s">
        <v>252</v>
      </c>
      <c r="AX7" s="21">
        <v>4</v>
      </c>
      <c r="AY7" s="20" t="s">
        <v>252</v>
      </c>
      <c r="AZ7" s="21">
        <v>4</v>
      </c>
      <c r="BA7" s="20" t="s">
        <v>252</v>
      </c>
      <c r="BB7" s="21">
        <v>4</v>
      </c>
      <c r="BC7" s="20" t="s">
        <v>252</v>
      </c>
      <c r="BD7" s="21">
        <v>4</v>
      </c>
      <c r="BE7" s="20" t="s">
        <v>252</v>
      </c>
      <c r="BF7" s="21">
        <v>4</v>
      </c>
      <c r="BG7" s="23">
        <v>2.56</v>
      </c>
      <c r="BH7" s="23">
        <v>3.68</v>
      </c>
      <c r="BI7" s="23">
        <v>3.48</v>
      </c>
      <c r="BJ7" s="23">
        <v>3.9</v>
      </c>
      <c r="BK7" s="3">
        <v>70</v>
      </c>
      <c r="BL7" s="23">
        <v>3.54</v>
      </c>
    </row>
    <row r="8" spans="1:64" s="36" customFormat="1" ht="20.25" customHeight="1">
      <c r="A8" s="48">
        <v>3</v>
      </c>
      <c r="B8" s="38" t="s">
        <v>28</v>
      </c>
      <c r="C8" s="50" t="s">
        <v>29</v>
      </c>
      <c r="D8" s="43">
        <v>36335</v>
      </c>
      <c r="E8" s="20" t="s">
        <v>255</v>
      </c>
      <c r="F8" s="21">
        <v>1</v>
      </c>
      <c r="G8" s="20" t="s">
        <v>253</v>
      </c>
      <c r="H8" s="21">
        <v>2</v>
      </c>
      <c r="I8" s="20" t="s">
        <v>253</v>
      </c>
      <c r="J8" s="21">
        <v>2</v>
      </c>
      <c r="K8" s="20" t="s">
        <v>253</v>
      </c>
      <c r="L8" s="21">
        <v>2</v>
      </c>
      <c r="M8" s="20" t="s">
        <v>253</v>
      </c>
      <c r="N8" s="29">
        <v>2</v>
      </c>
      <c r="O8" s="20" t="s">
        <v>255</v>
      </c>
      <c r="P8" s="29">
        <v>1</v>
      </c>
      <c r="Q8" s="20" t="s">
        <v>230</v>
      </c>
      <c r="R8" s="29">
        <v>3</v>
      </c>
      <c r="S8" s="20" t="s">
        <v>253</v>
      </c>
      <c r="T8" s="29">
        <v>2</v>
      </c>
      <c r="U8" s="20" t="s">
        <v>253</v>
      </c>
      <c r="V8" s="29">
        <v>2</v>
      </c>
      <c r="W8" s="20" t="s">
        <v>254</v>
      </c>
      <c r="X8" s="29">
        <v>0</v>
      </c>
      <c r="Y8" s="20" t="s">
        <v>256</v>
      </c>
      <c r="Z8" s="29">
        <v>1.5</v>
      </c>
      <c r="AA8" s="20" t="s">
        <v>251</v>
      </c>
      <c r="AB8" s="22">
        <v>3.5</v>
      </c>
      <c r="AC8" s="20" t="s">
        <v>253</v>
      </c>
      <c r="AD8" s="22">
        <v>2</v>
      </c>
      <c r="AE8" s="20" t="s">
        <v>254</v>
      </c>
      <c r="AF8" s="22">
        <v>0</v>
      </c>
      <c r="AG8" s="20" t="s">
        <v>254</v>
      </c>
      <c r="AH8" s="22">
        <v>0</v>
      </c>
      <c r="AI8" s="20" t="s">
        <v>253</v>
      </c>
      <c r="AJ8" s="21">
        <v>2</v>
      </c>
      <c r="AK8" s="20" t="s">
        <v>255</v>
      </c>
      <c r="AL8" s="21">
        <v>1</v>
      </c>
      <c r="AM8" s="20" t="s">
        <v>254</v>
      </c>
      <c r="AN8" s="21">
        <v>0</v>
      </c>
      <c r="AO8" s="20" t="s">
        <v>254</v>
      </c>
      <c r="AP8" s="21">
        <v>0</v>
      </c>
      <c r="AQ8" s="20" t="s">
        <v>254</v>
      </c>
      <c r="AR8" s="21">
        <v>0</v>
      </c>
      <c r="AS8" s="20" t="s">
        <v>230</v>
      </c>
      <c r="AT8" s="21">
        <v>3</v>
      </c>
      <c r="AU8" s="20" t="s">
        <v>253</v>
      </c>
      <c r="AV8" s="21">
        <v>2</v>
      </c>
      <c r="AW8" s="20" t="s">
        <v>253</v>
      </c>
      <c r="AX8" s="21">
        <v>2</v>
      </c>
      <c r="AY8" s="20" t="s">
        <v>257</v>
      </c>
      <c r="AZ8" s="21">
        <v>0</v>
      </c>
      <c r="BA8" s="20" t="s">
        <v>257</v>
      </c>
      <c r="BB8" s="21">
        <v>0</v>
      </c>
      <c r="BC8" s="20" t="s">
        <v>253</v>
      </c>
      <c r="BD8" s="21">
        <v>2</v>
      </c>
      <c r="BE8" s="20" t="s">
        <v>230</v>
      </c>
      <c r="BF8" s="21">
        <v>3</v>
      </c>
      <c r="BG8" s="23">
        <v>1.78</v>
      </c>
      <c r="BH8" s="23">
        <v>1.68</v>
      </c>
      <c r="BI8" s="23">
        <v>0.52</v>
      </c>
      <c r="BJ8" s="23">
        <v>1.67</v>
      </c>
      <c r="BK8" s="3">
        <v>47</v>
      </c>
      <c r="BL8" s="23">
        <v>2</v>
      </c>
    </row>
    <row r="9" spans="1:64" ht="23.25" customHeight="1">
      <c r="A9" s="48">
        <v>4</v>
      </c>
      <c r="B9" s="38" t="s">
        <v>32</v>
      </c>
      <c r="C9" s="50" t="s">
        <v>33</v>
      </c>
      <c r="D9" s="41">
        <v>36864</v>
      </c>
      <c r="E9" s="20" t="s">
        <v>256</v>
      </c>
      <c r="F9" s="21">
        <v>1.5</v>
      </c>
      <c r="G9" s="20" t="s">
        <v>230</v>
      </c>
      <c r="H9" s="21">
        <v>3</v>
      </c>
      <c r="I9" s="20" t="s">
        <v>256</v>
      </c>
      <c r="J9" s="21">
        <v>1.5</v>
      </c>
      <c r="K9" s="20" t="s">
        <v>255</v>
      </c>
      <c r="L9" s="21">
        <v>1</v>
      </c>
      <c r="M9" s="20" t="s">
        <v>253</v>
      </c>
      <c r="N9" s="29">
        <v>2</v>
      </c>
      <c r="O9" s="20" t="s">
        <v>255</v>
      </c>
      <c r="P9" s="29">
        <v>1</v>
      </c>
      <c r="Q9" s="20" t="s">
        <v>255</v>
      </c>
      <c r="R9" s="29">
        <v>1</v>
      </c>
      <c r="S9" s="20" t="s">
        <v>253</v>
      </c>
      <c r="T9" s="29">
        <v>2</v>
      </c>
      <c r="U9" s="20" t="s">
        <v>256</v>
      </c>
      <c r="V9" s="29">
        <v>1.5</v>
      </c>
      <c r="W9" s="20" t="s">
        <v>256</v>
      </c>
      <c r="X9" s="29">
        <v>1.5</v>
      </c>
      <c r="Y9" s="20" t="s">
        <v>255</v>
      </c>
      <c r="Z9" s="29">
        <v>1</v>
      </c>
      <c r="AA9" s="20" t="s">
        <v>230</v>
      </c>
      <c r="AB9" s="22">
        <v>3</v>
      </c>
      <c r="AC9" s="20" t="s">
        <v>255</v>
      </c>
      <c r="AD9" s="22">
        <v>1</v>
      </c>
      <c r="AE9" s="20" t="s">
        <v>256</v>
      </c>
      <c r="AF9" s="22">
        <v>1.5</v>
      </c>
      <c r="AG9" s="20" t="s">
        <v>250</v>
      </c>
      <c r="AH9" s="22">
        <v>2.5</v>
      </c>
      <c r="AI9" s="20" t="s">
        <v>253</v>
      </c>
      <c r="AJ9" s="21">
        <v>2</v>
      </c>
      <c r="AK9" s="20" t="s">
        <v>253</v>
      </c>
      <c r="AL9" s="21">
        <v>2</v>
      </c>
      <c r="AM9" s="20" t="s">
        <v>255</v>
      </c>
      <c r="AN9" s="21">
        <v>1</v>
      </c>
      <c r="AO9" s="20" t="s">
        <v>255</v>
      </c>
      <c r="AP9" s="21">
        <v>1</v>
      </c>
      <c r="AQ9" s="20" t="s">
        <v>250</v>
      </c>
      <c r="AR9" s="21">
        <v>2.5</v>
      </c>
      <c r="AS9" s="20" t="s">
        <v>230</v>
      </c>
      <c r="AT9" s="21">
        <v>3</v>
      </c>
      <c r="AU9" s="20" t="s">
        <v>255</v>
      </c>
      <c r="AV9" s="21">
        <v>1</v>
      </c>
      <c r="AW9" s="20" t="s">
        <v>253</v>
      </c>
      <c r="AX9" s="21">
        <v>2</v>
      </c>
      <c r="AY9" s="20" t="s">
        <v>255</v>
      </c>
      <c r="AZ9" s="21">
        <v>1</v>
      </c>
      <c r="BA9" s="20" t="s">
        <v>253</v>
      </c>
      <c r="BB9" s="21">
        <v>2</v>
      </c>
      <c r="BC9" s="20" t="s">
        <v>230</v>
      </c>
      <c r="BD9" s="21">
        <v>3</v>
      </c>
      <c r="BE9" s="20" t="s">
        <v>230</v>
      </c>
      <c r="BF9" s="21">
        <v>3</v>
      </c>
      <c r="BG9" s="23">
        <v>1.67</v>
      </c>
      <c r="BH9" s="23">
        <v>1.45</v>
      </c>
      <c r="BI9" s="23">
        <v>1.64</v>
      </c>
      <c r="BJ9" s="23">
        <v>2.05</v>
      </c>
      <c r="BK9" s="3">
        <v>70</v>
      </c>
      <c r="BL9" s="23">
        <v>1.71</v>
      </c>
    </row>
    <row r="10" spans="1:64" ht="23.25" customHeight="1">
      <c r="A10" s="48">
        <v>5</v>
      </c>
      <c r="B10" s="38" t="s">
        <v>34</v>
      </c>
      <c r="C10" s="50" t="s">
        <v>35</v>
      </c>
      <c r="D10" s="41">
        <v>36728</v>
      </c>
      <c r="E10" s="20" t="s">
        <v>250</v>
      </c>
      <c r="F10" s="21">
        <v>2.5</v>
      </c>
      <c r="G10" s="20" t="s">
        <v>255</v>
      </c>
      <c r="H10" s="21">
        <v>1</v>
      </c>
      <c r="I10" s="20" t="s">
        <v>230</v>
      </c>
      <c r="J10" s="21">
        <v>3</v>
      </c>
      <c r="K10" s="20" t="s">
        <v>253</v>
      </c>
      <c r="L10" s="21">
        <v>2</v>
      </c>
      <c r="M10" s="20" t="s">
        <v>250</v>
      </c>
      <c r="N10" s="29">
        <v>2.5</v>
      </c>
      <c r="O10" s="20" t="s">
        <v>253</v>
      </c>
      <c r="P10" s="29">
        <v>2</v>
      </c>
      <c r="Q10" s="20" t="s">
        <v>253</v>
      </c>
      <c r="R10" s="29">
        <v>2</v>
      </c>
      <c r="S10" s="20" t="s">
        <v>253</v>
      </c>
      <c r="T10" s="29">
        <v>2</v>
      </c>
      <c r="U10" s="20" t="s">
        <v>230</v>
      </c>
      <c r="V10" s="29">
        <v>3</v>
      </c>
      <c r="W10" s="20" t="s">
        <v>256</v>
      </c>
      <c r="X10" s="29">
        <v>1.5</v>
      </c>
      <c r="Y10" s="20" t="s">
        <v>255</v>
      </c>
      <c r="Z10" s="29">
        <v>1</v>
      </c>
      <c r="AA10" s="20" t="s">
        <v>250</v>
      </c>
      <c r="AB10" s="22">
        <v>2.5</v>
      </c>
      <c r="AC10" s="20" t="s">
        <v>255</v>
      </c>
      <c r="AD10" s="22">
        <v>1</v>
      </c>
      <c r="AE10" s="20" t="s">
        <v>256</v>
      </c>
      <c r="AF10" s="22">
        <v>1.5</v>
      </c>
      <c r="AG10" s="20" t="s">
        <v>230</v>
      </c>
      <c r="AH10" s="22">
        <v>3</v>
      </c>
      <c r="AI10" s="20" t="s">
        <v>253</v>
      </c>
      <c r="AJ10" s="21">
        <v>2</v>
      </c>
      <c r="AK10" s="20" t="s">
        <v>255</v>
      </c>
      <c r="AL10" s="21">
        <v>1</v>
      </c>
      <c r="AM10" s="20" t="s">
        <v>256</v>
      </c>
      <c r="AN10" s="21">
        <v>1.5</v>
      </c>
      <c r="AO10" s="20" t="s">
        <v>255</v>
      </c>
      <c r="AP10" s="21">
        <v>1</v>
      </c>
      <c r="AQ10" s="20" t="s">
        <v>253</v>
      </c>
      <c r="AR10" s="21">
        <v>2</v>
      </c>
      <c r="AS10" s="20" t="s">
        <v>253</v>
      </c>
      <c r="AT10" s="21">
        <v>2</v>
      </c>
      <c r="AU10" s="20" t="s">
        <v>253</v>
      </c>
      <c r="AV10" s="21">
        <v>2</v>
      </c>
      <c r="AW10" s="20" t="s">
        <v>253</v>
      </c>
      <c r="AX10" s="21">
        <v>2</v>
      </c>
      <c r="AY10" s="20" t="s">
        <v>255</v>
      </c>
      <c r="AZ10" s="21">
        <v>1</v>
      </c>
      <c r="BA10" s="20" t="s">
        <v>253</v>
      </c>
      <c r="BB10" s="21">
        <v>2</v>
      </c>
      <c r="BC10" s="20" t="s">
        <v>256</v>
      </c>
      <c r="BD10" s="21">
        <v>1.5</v>
      </c>
      <c r="BE10" s="20" t="s">
        <v>253</v>
      </c>
      <c r="BF10" s="21">
        <v>2</v>
      </c>
      <c r="BG10" s="23">
        <v>2.11</v>
      </c>
      <c r="BH10" s="23">
        <v>2.11</v>
      </c>
      <c r="BI10" s="23">
        <v>1.62</v>
      </c>
      <c r="BJ10" s="23">
        <v>1.79</v>
      </c>
      <c r="BK10" s="3">
        <v>70</v>
      </c>
      <c r="BL10" s="23">
        <v>1.86</v>
      </c>
    </row>
    <row r="11" spans="1:64" ht="23.25" customHeight="1">
      <c r="A11" s="48">
        <v>6</v>
      </c>
      <c r="B11" s="38" t="s">
        <v>36</v>
      </c>
      <c r="C11" s="50" t="s">
        <v>37</v>
      </c>
      <c r="D11" s="41">
        <v>36163</v>
      </c>
      <c r="E11" s="20" t="s">
        <v>255</v>
      </c>
      <c r="F11" s="21">
        <v>1</v>
      </c>
      <c r="G11" s="20" t="s">
        <v>230</v>
      </c>
      <c r="H11" s="21">
        <v>3</v>
      </c>
      <c r="I11" s="20" t="s">
        <v>250</v>
      </c>
      <c r="J11" s="21">
        <v>2.5</v>
      </c>
      <c r="K11" s="20" t="s">
        <v>256</v>
      </c>
      <c r="L11" s="21">
        <v>1.5</v>
      </c>
      <c r="M11" s="20" t="s">
        <v>253</v>
      </c>
      <c r="N11" s="29">
        <v>2</v>
      </c>
      <c r="O11" s="20" t="s">
        <v>256</v>
      </c>
      <c r="P11" s="29">
        <v>1.5</v>
      </c>
      <c r="Q11" s="20" t="s">
        <v>251</v>
      </c>
      <c r="R11" s="29">
        <v>3.5</v>
      </c>
      <c r="S11" s="20" t="s">
        <v>230</v>
      </c>
      <c r="T11" s="29">
        <v>3</v>
      </c>
      <c r="U11" s="20" t="s">
        <v>253</v>
      </c>
      <c r="V11" s="29">
        <v>2</v>
      </c>
      <c r="W11" s="20" t="s">
        <v>256</v>
      </c>
      <c r="X11" s="29">
        <v>1.5</v>
      </c>
      <c r="Y11" s="20" t="s">
        <v>256</v>
      </c>
      <c r="Z11" s="29">
        <v>1.5</v>
      </c>
      <c r="AA11" s="20" t="s">
        <v>250</v>
      </c>
      <c r="AB11" s="22">
        <v>2.5</v>
      </c>
      <c r="AC11" s="20" t="s">
        <v>250</v>
      </c>
      <c r="AD11" s="22">
        <v>2.5</v>
      </c>
      <c r="AE11" s="20" t="s">
        <v>252</v>
      </c>
      <c r="AF11" s="22">
        <v>4</v>
      </c>
      <c r="AG11" s="20" t="s">
        <v>251</v>
      </c>
      <c r="AH11" s="22">
        <v>3.5</v>
      </c>
      <c r="AI11" s="20" t="s">
        <v>230</v>
      </c>
      <c r="AJ11" s="21">
        <v>3</v>
      </c>
      <c r="AK11" s="20" t="s">
        <v>250</v>
      </c>
      <c r="AL11" s="21">
        <v>2.5</v>
      </c>
      <c r="AM11" s="20" t="s">
        <v>230</v>
      </c>
      <c r="AN11" s="21">
        <v>3</v>
      </c>
      <c r="AO11" s="20" t="s">
        <v>253</v>
      </c>
      <c r="AP11" s="21">
        <v>2</v>
      </c>
      <c r="AQ11" s="20" t="s">
        <v>253</v>
      </c>
      <c r="AR11" s="21">
        <v>2</v>
      </c>
      <c r="AS11" s="20" t="s">
        <v>250</v>
      </c>
      <c r="AT11" s="21">
        <v>2.5</v>
      </c>
      <c r="AU11" s="20" t="s">
        <v>256</v>
      </c>
      <c r="AV11" s="21">
        <v>1.5</v>
      </c>
      <c r="AW11" s="20" t="s">
        <v>253</v>
      </c>
      <c r="AX11" s="21">
        <v>2</v>
      </c>
      <c r="AY11" s="20" t="s">
        <v>253</v>
      </c>
      <c r="AZ11" s="21">
        <v>2</v>
      </c>
      <c r="BA11" s="20" t="s">
        <v>230</v>
      </c>
      <c r="BB11" s="21">
        <v>3</v>
      </c>
      <c r="BC11" s="20" t="s">
        <v>256</v>
      </c>
      <c r="BD11" s="21">
        <v>1.5</v>
      </c>
      <c r="BE11" s="20" t="s">
        <v>230</v>
      </c>
      <c r="BF11" s="21">
        <v>3</v>
      </c>
      <c r="BG11" s="23">
        <v>1.94</v>
      </c>
      <c r="BH11" s="23">
        <v>2.16</v>
      </c>
      <c r="BI11" s="23">
        <v>2.81</v>
      </c>
      <c r="BJ11" s="23">
        <v>2.17</v>
      </c>
      <c r="BK11" s="3">
        <v>70</v>
      </c>
      <c r="BL11" s="23">
        <v>2.33</v>
      </c>
    </row>
    <row r="12" spans="1:64" ht="23.25" customHeight="1">
      <c r="A12" s="48">
        <v>7</v>
      </c>
      <c r="B12" s="38" t="s">
        <v>41</v>
      </c>
      <c r="C12" s="50" t="s">
        <v>42</v>
      </c>
      <c r="D12" s="41">
        <v>36086</v>
      </c>
      <c r="E12" s="20" t="s">
        <v>250</v>
      </c>
      <c r="F12" s="21">
        <v>2.5</v>
      </c>
      <c r="G12" s="20" t="s">
        <v>253</v>
      </c>
      <c r="H12" s="21">
        <v>2</v>
      </c>
      <c r="I12" s="20" t="s">
        <v>256</v>
      </c>
      <c r="J12" s="21">
        <v>1.5</v>
      </c>
      <c r="K12" s="20" t="s">
        <v>253</v>
      </c>
      <c r="L12" s="21">
        <v>2</v>
      </c>
      <c r="M12" s="20" t="s">
        <v>253</v>
      </c>
      <c r="N12" s="29">
        <v>2</v>
      </c>
      <c r="O12" s="20" t="s">
        <v>253</v>
      </c>
      <c r="P12" s="29">
        <v>2</v>
      </c>
      <c r="Q12" s="20" t="s">
        <v>255</v>
      </c>
      <c r="R12" s="29">
        <v>1</v>
      </c>
      <c r="S12" s="20" t="s">
        <v>255</v>
      </c>
      <c r="T12" s="29">
        <v>1</v>
      </c>
      <c r="U12" s="20" t="s">
        <v>253</v>
      </c>
      <c r="V12" s="29">
        <v>2</v>
      </c>
      <c r="W12" s="20" t="s">
        <v>257</v>
      </c>
      <c r="X12" s="29">
        <v>0</v>
      </c>
      <c r="Y12" s="20" t="s">
        <v>255</v>
      </c>
      <c r="Z12" s="29">
        <v>1</v>
      </c>
      <c r="AA12" s="20" t="s">
        <v>230</v>
      </c>
      <c r="AB12" s="22">
        <v>3</v>
      </c>
      <c r="AC12" s="20" t="s">
        <v>253</v>
      </c>
      <c r="AD12" s="22">
        <v>2</v>
      </c>
      <c r="AE12" s="20" t="s">
        <v>250</v>
      </c>
      <c r="AF12" s="22">
        <v>2.5</v>
      </c>
      <c r="AG12" s="20" t="s">
        <v>250</v>
      </c>
      <c r="AH12" s="22">
        <v>2.5</v>
      </c>
      <c r="AI12" s="20" t="s">
        <v>230</v>
      </c>
      <c r="AJ12" s="21">
        <v>3</v>
      </c>
      <c r="AK12" s="20" t="s">
        <v>253</v>
      </c>
      <c r="AL12" s="21">
        <v>2</v>
      </c>
      <c r="AM12" s="20" t="s">
        <v>253</v>
      </c>
      <c r="AN12" s="21">
        <v>2</v>
      </c>
      <c r="AO12" s="20" t="s">
        <v>256</v>
      </c>
      <c r="AP12" s="21">
        <v>1.5</v>
      </c>
      <c r="AQ12" s="20" t="s">
        <v>250</v>
      </c>
      <c r="AR12" s="21">
        <v>2.5</v>
      </c>
      <c r="AS12" s="20" t="s">
        <v>230</v>
      </c>
      <c r="AT12" s="21">
        <v>3</v>
      </c>
      <c r="AU12" s="20" t="s">
        <v>253</v>
      </c>
      <c r="AV12" s="21">
        <v>2</v>
      </c>
      <c r="AW12" s="20" t="s">
        <v>253</v>
      </c>
      <c r="AX12" s="21">
        <v>2</v>
      </c>
      <c r="AY12" s="20" t="s">
        <v>256</v>
      </c>
      <c r="AZ12" s="21">
        <v>1.5</v>
      </c>
      <c r="BA12" s="20" t="s">
        <v>255</v>
      </c>
      <c r="BB12" s="21">
        <v>1</v>
      </c>
      <c r="BC12" s="20" t="s">
        <v>253</v>
      </c>
      <c r="BD12" s="21">
        <v>2</v>
      </c>
      <c r="BE12" s="20" t="s">
        <v>230</v>
      </c>
      <c r="BF12" s="21">
        <v>3</v>
      </c>
      <c r="BG12" s="23">
        <v>2</v>
      </c>
      <c r="BH12" s="23">
        <v>1.32</v>
      </c>
      <c r="BI12" s="23">
        <v>2.19</v>
      </c>
      <c r="BJ12" s="23">
        <v>2.02</v>
      </c>
      <c r="BK12" s="3">
        <v>67</v>
      </c>
      <c r="BL12" s="23">
        <v>1.96</v>
      </c>
    </row>
    <row r="13" spans="1:64" ht="23.25" customHeight="1">
      <c r="A13" s="48">
        <v>8</v>
      </c>
      <c r="B13" s="38" t="s">
        <v>181</v>
      </c>
      <c r="C13" s="50" t="s">
        <v>180</v>
      </c>
      <c r="D13" s="41">
        <v>36859</v>
      </c>
      <c r="E13" s="20" t="s">
        <v>253</v>
      </c>
      <c r="F13" s="21">
        <v>2</v>
      </c>
      <c r="G13" s="20" t="s">
        <v>250</v>
      </c>
      <c r="H13" s="21">
        <v>2.5</v>
      </c>
      <c r="I13" s="20" t="s">
        <v>250</v>
      </c>
      <c r="J13" s="21">
        <v>2.5</v>
      </c>
      <c r="K13" s="20" t="s">
        <v>253</v>
      </c>
      <c r="L13" s="21">
        <v>2</v>
      </c>
      <c r="M13" s="20" t="s">
        <v>251</v>
      </c>
      <c r="N13" s="29">
        <v>3.5</v>
      </c>
      <c r="O13" s="20" t="s">
        <v>253</v>
      </c>
      <c r="P13" s="29">
        <v>2</v>
      </c>
      <c r="Q13" s="20" t="s">
        <v>252</v>
      </c>
      <c r="R13" s="29">
        <v>4</v>
      </c>
      <c r="S13" s="20" t="s">
        <v>250</v>
      </c>
      <c r="T13" s="29">
        <v>2.5</v>
      </c>
      <c r="U13" s="20" t="s">
        <v>230</v>
      </c>
      <c r="V13" s="29">
        <v>3</v>
      </c>
      <c r="W13" s="20" t="s">
        <v>256</v>
      </c>
      <c r="X13" s="29">
        <v>1.5</v>
      </c>
      <c r="Y13" s="20" t="s">
        <v>253</v>
      </c>
      <c r="Z13" s="29">
        <v>2</v>
      </c>
      <c r="AA13" s="20" t="s">
        <v>253</v>
      </c>
      <c r="AB13" s="22">
        <v>2</v>
      </c>
      <c r="AC13" s="20" t="s">
        <v>230</v>
      </c>
      <c r="AD13" s="22">
        <v>3</v>
      </c>
      <c r="AE13" s="20" t="s">
        <v>252</v>
      </c>
      <c r="AF13" s="22">
        <v>4</v>
      </c>
      <c r="AG13" s="20" t="s">
        <v>252</v>
      </c>
      <c r="AH13" s="22">
        <v>4</v>
      </c>
      <c r="AI13" s="20" t="s">
        <v>230</v>
      </c>
      <c r="AJ13" s="21">
        <v>3</v>
      </c>
      <c r="AK13" s="20" t="s">
        <v>251</v>
      </c>
      <c r="AL13" s="21">
        <v>3.5</v>
      </c>
      <c r="AM13" s="20" t="s">
        <v>250</v>
      </c>
      <c r="AN13" s="21">
        <v>2.5</v>
      </c>
      <c r="AO13" s="20" t="s">
        <v>253</v>
      </c>
      <c r="AP13" s="21">
        <v>2</v>
      </c>
      <c r="AQ13" s="20" t="s">
        <v>250</v>
      </c>
      <c r="AR13" s="21">
        <v>2.5</v>
      </c>
      <c r="AS13" s="20" t="s">
        <v>230</v>
      </c>
      <c r="AT13" s="21">
        <v>3</v>
      </c>
      <c r="AU13" s="20" t="s">
        <v>230</v>
      </c>
      <c r="AV13" s="21">
        <v>3</v>
      </c>
      <c r="AW13" s="20" t="s">
        <v>251</v>
      </c>
      <c r="AX13" s="21">
        <v>3.5</v>
      </c>
      <c r="AY13" s="20" t="s">
        <v>250</v>
      </c>
      <c r="AZ13" s="21">
        <v>2.5</v>
      </c>
      <c r="BA13" s="20" t="s">
        <v>253</v>
      </c>
      <c r="BB13" s="21">
        <v>2</v>
      </c>
      <c r="BC13" s="20" t="s">
        <v>251</v>
      </c>
      <c r="BD13" s="21">
        <v>3.5</v>
      </c>
      <c r="BE13" s="20" t="s">
        <v>251</v>
      </c>
      <c r="BF13" s="21">
        <v>3.5</v>
      </c>
      <c r="BG13" s="23">
        <v>2.22</v>
      </c>
      <c r="BH13" s="23">
        <v>2.74</v>
      </c>
      <c r="BI13" s="23">
        <v>3.02</v>
      </c>
      <c r="BJ13" s="23">
        <v>3</v>
      </c>
      <c r="BK13" s="3">
        <v>70</v>
      </c>
      <c r="BL13" s="23">
        <v>2.84</v>
      </c>
    </row>
    <row r="14" spans="1:64" ht="23.25" customHeight="1">
      <c r="A14" s="48">
        <v>9</v>
      </c>
      <c r="B14" s="38" t="s">
        <v>36</v>
      </c>
      <c r="C14" s="50" t="s">
        <v>43</v>
      </c>
      <c r="D14" s="41">
        <v>36728</v>
      </c>
      <c r="E14" s="20" t="s">
        <v>253</v>
      </c>
      <c r="F14" s="21">
        <v>2</v>
      </c>
      <c r="G14" s="20" t="s">
        <v>253</v>
      </c>
      <c r="H14" s="21">
        <v>2</v>
      </c>
      <c r="I14" s="20" t="s">
        <v>256</v>
      </c>
      <c r="J14" s="21">
        <v>1.5</v>
      </c>
      <c r="K14" s="20" t="s">
        <v>256</v>
      </c>
      <c r="L14" s="21">
        <v>1.5</v>
      </c>
      <c r="M14" s="20" t="s">
        <v>253</v>
      </c>
      <c r="N14" s="29">
        <v>2</v>
      </c>
      <c r="O14" s="20" t="s">
        <v>256</v>
      </c>
      <c r="P14" s="29">
        <v>1.5</v>
      </c>
      <c r="Q14" s="20" t="s">
        <v>256</v>
      </c>
      <c r="R14" s="29">
        <v>1.5</v>
      </c>
      <c r="S14" s="20" t="s">
        <v>256</v>
      </c>
      <c r="T14" s="29">
        <v>1.5</v>
      </c>
      <c r="U14" s="20" t="s">
        <v>255</v>
      </c>
      <c r="V14" s="29">
        <v>1</v>
      </c>
      <c r="W14" s="20" t="s">
        <v>257</v>
      </c>
      <c r="X14" s="29">
        <v>0</v>
      </c>
      <c r="Y14" s="20" t="s">
        <v>255</v>
      </c>
      <c r="Z14" s="29">
        <v>1</v>
      </c>
      <c r="AA14" s="20" t="s">
        <v>250</v>
      </c>
      <c r="AB14" s="22">
        <v>2.5</v>
      </c>
      <c r="AC14" s="20" t="s">
        <v>256</v>
      </c>
      <c r="AD14" s="22">
        <v>1.5</v>
      </c>
      <c r="AE14" s="20" t="s">
        <v>257</v>
      </c>
      <c r="AF14" s="22">
        <v>0</v>
      </c>
      <c r="AG14" s="20" t="s">
        <v>253</v>
      </c>
      <c r="AH14" s="22">
        <v>2</v>
      </c>
      <c r="AI14" s="20" t="s">
        <v>255</v>
      </c>
      <c r="AJ14" s="21">
        <v>1</v>
      </c>
      <c r="AK14" s="20" t="s">
        <v>254</v>
      </c>
      <c r="AL14" s="21">
        <v>0</v>
      </c>
      <c r="AM14" s="20" t="s">
        <v>257</v>
      </c>
      <c r="AN14" s="21">
        <v>0</v>
      </c>
      <c r="AO14" s="20" t="s">
        <v>255</v>
      </c>
      <c r="AP14" s="21">
        <v>1</v>
      </c>
      <c r="AQ14" s="20" t="s">
        <v>257</v>
      </c>
      <c r="AR14" s="21">
        <v>0</v>
      </c>
      <c r="AS14" s="20" t="s">
        <v>254</v>
      </c>
      <c r="AT14" s="21">
        <v>0</v>
      </c>
      <c r="AU14" s="20" t="s">
        <v>254</v>
      </c>
      <c r="AV14" s="21">
        <v>0</v>
      </c>
      <c r="AW14" s="20" t="s">
        <v>254</v>
      </c>
      <c r="AX14" s="21">
        <v>0</v>
      </c>
      <c r="AY14" s="20" t="s">
        <v>254</v>
      </c>
      <c r="AZ14" s="21">
        <v>0</v>
      </c>
      <c r="BA14" s="20" t="s">
        <v>254</v>
      </c>
      <c r="BB14" s="21">
        <v>0</v>
      </c>
      <c r="BC14" s="20" t="s">
        <v>254</v>
      </c>
      <c r="BD14" s="21">
        <v>0</v>
      </c>
      <c r="BE14" s="20" t="s">
        <v>254</v>
      </c>
      <c r="BF14" s="21">
        <v>0</v>
      </c>
      <c r="BG14" s="23">
        <v>1.72</v>
      </c>
      <c r="BH14" s="23">
        <v>1.18</v>
      </c>
      <c r="BI14" s="23">
        <v>0.67</v>
      </c>
      <c r="BJ14" s="23">
        <v>0</v>
      </c>
      <c r="BK14" s="3">
        <v>35</v>
      </c>
      <c r="BL14" s="23">
        <v>1.49</v>
      </c>
    </row>
    <row r="15" spans="1:64" ht="23.25" customHeight="1">
      <c r="A15" s="48">
        <v>10</v>
      </c>
      <c r="B15" s="38" t="s">
        <v>50</v>
      </c>
      <c r="C15" s="50" t="s">
        <v>49</v>
      </c>
      <c r="D15" s="41">
        <v>36692</v>
      </c>
      <c r="E15" s="20" t="s">
        <v>230</v>
      </c>
      <c r="F15" s="21">
        <v>3</v>
      </c>
      <c r="G15" s="20" t="s">
        <v>253</v>
      </c>
      <c r="H15" s="21">
        <v>2</v>
      </c>
      <c r="I15" s="20" t="s">
        <v>256</v>
      </c>
      <c r="J15" s="21">
        <v>1.5</v>
      </c>
      <c r="K15" s="20" t="s">
        <v>255</v>
      </c>
      <c r="L15" s="21">
        <v>1</v>
      </c>
      <c r="M15" s="20" t="s">
        <v>230</v>
      </c>
      <c r="N15" s="29">
        <v>3</v>
      </c>
      <c r="O15" s="20" t="s">
        <v>253</v>
      </c>
      <c r="P15" s="29">
        <v>2</v>
      </c>
      <c r="Q15" s="20" t="s">
        <v>256</v>
      </c>
      <c r="R15" s="29">
        <v>1.5</v>
      </c>
      <c r="S15" s="20" t="s">
        <v>253</v>
      </c>
      <c r="T15" s="29">
        <v>2</v>
      </c>
      <c r="U15" s="20" t="s">
        <v>250</v>
      </c>
      <c r="V15" s="29">
        <v>2.5</v>
      </c>
      <c r="W15" s="20" t="s">
        <v>257</v>
      </c>
      <c r="X15" s="29">
        <v>0</v>
      </c>
      <c r="Y15" s="20" t="s">
        <v>253</v>
      </c>
      <c r="Z15" s="29">
        <v>2</v>
      </c>
      <c r="AA15" s="20" t="s">
        <v>251</v>
      </c>
      <c r="AB15" s="22">
        <v>3.5</v>
      </c>
      <c r="AC15" s="20" t="s">
        <v>253</v>
      </c>
      <c r="AD15" s="22">
        <v>2</v>
      </c>
      <c r="AE15" s="20" t="s">
        <v>250</v>
      </c>
      <c r="AF15" s="22">
        <v>2.5</v>
      </c>
      <c r="AG15" s="20" t="s">
        <v>251</v>
      </c>
      <c r="AH15" s="22">
        <v>3.5</v>
      </c>
      <c r="AI15" s="20" t="s">
        <v>253</v>
      </c>
      <c r="AJ15" s="21">
        <v>2</v>
      </c>
      <c r="AK15" s="20" t="s">
        <v>253</v>
      </c>
      <c r="AL15" s="21">
        <v>2</v>
      </c>
      <c r="AM15" s="20" t="s">
        <v>256</v>
      </c>
      <c r="AN15" s="21">
        <v>1.5</v>
      </c>
      <c r="AO15" s="20" t="s">
        <v>255</v>
      </c>
      <c r="AP15" s="21">
        <v>1</v>
      </c>
      <c r="AQ15" s="20" t="s">
        <v>253</v>
      </c>
      <c r="AR15" s="21">
        <v>2</v>
      </c>
      <c r="AS15" s="20" t="s">
        <v>230</v>
      </c>
      <c r="AT15" s="21">
        <v>3</v>
      </c>
      <c r="AU15" s="20" t="s">
        <v>255</v>
      </c>
      <c r="AV15" s="21">
        <v>1</v>
      </c>
      <c r="AW15" s="20" t="s">
        <v>250</v>
      </c>
      <c r="AX15" s="21">
        <v>2.5</v>
      </c>
      <c r="AY15" s="20" t="s">
        <v>253</v>
      </c>
      <c r="AZ15" s="21">
        <v>2</v>
      </c>
      <c r="BA15" s="20" t="s">
        <v>257</v>
      </c>
      <c r="BB15" s="21">
        <v>0</v>
      </c>
      <c r="BC15" s="20" t="s">
        <v>257</v>
      </c>
      <c r="BD15" s="21">
        <v>0</v>
      </c>
      <c r="BE15" s="20" t="s">
        <v>253</v>
      </c>
      <c r="BF15" s="21">
        <v>2</v>
      </c>
      <c r="BG15" s="23">
        <v>1.78</v>
      </c>
      <c r="BH15" s="23">
        <v>1.87</v>
      </c>
      <c r="BI15" s="23">
        <v>2.02</v>
      </c>
      <c r="BJ15" s="23">
        <v>1.4</v>
      </c>
      <c r="BK15" s="3">
        <v>61</v>
      </c>
      <c r="BL15" s="23">
        <v>2.02</v>
      </c>
    </row>
    <row r="16" spans="1:64" ht="23.25" customHeight="1">
      <c r="A16" s="48">
        <v>11</v>
      </c>
      <c r="B16" s="38" t="s">
        <v>51</v>
      </c>
      <c r="C16" s="50" t="s">
        <v>52</v>
      </c>
      <c r="D16" s="41">
        <v>36684</v>
      </c>
      <c r="E16" s="20" t="s">
        <v>230</v>
      </c>
      <c r="F16" s="21">
        <v>3</v>
      </c>
      <c r="G16" s="20" t="s">
        <v>230</v>
      </c>
      <c r="H16" s="21">
        <v>3</v>
      </c>
      <c r="I16" s="20" t="s">
        <v>253</v>
      </c>
      <c r="J16" s="21">
        <v>2</v>
      </c>
      <c r="K16" s="20" t="s">
        <v>253</v>
      </c>
      <c r="L16" s="21">
        <v>2</v>
      </c>
      <c r="M16" s="20" t="s">
        <v>253</v>
      </c>
      <c r="N16" s="29">
        <v>2</v>
      </c>
      <c r="O16" s="20" t="s">
        <v>230</v>
      </c>
      <c r="P16" s="29">
        <v>3</v>
      </c>
      <c r="Q16" s="20" t="s">
        <v>253</v>
      </c>
      <c r="R16" s="29">
        <v>2</v>
      </c>
      <c r="S16" s="20" t="s">
        <v>251</v>
      </c>
      <c r="T16" s="29">
        <v>3.5</v>
      </c>
      <c r="U16" s="20" t="s">
        <v>230</v>
      </c>
      <c r="V16" s="29">
        <v>3</v>
      </c>
      <c r="W16" s="20" t="s">
        <v>250</v>
      </c>
      <c r="X16" s="29">
        <v>2.5</v>
      </c>
      <c r="Y16" s="20" t="s">
        <v>230</v>
      </c>
      <c r="Z16" s="29">
        <v>3</v>
      </c>
      <c r="AA16" s="20" t="s">
        <v>253</v>
      </c>
      <c r="AB16" s="22">
        <v>2</v>
      </c>
      <c r="AC16" s="20" t="s">
        <v>230</v>
      </c>
      <c r="AD16" s="22">
        <v>3</v>
      </c>
      <c r="AE16" s="20" t="s">
        <v>252</v>
      </c>
      <c r="AF16" s="22">
        <v>4</v>
      </c>
      <c r="AG16" s="20" t="s">
        <v>251</v>
      </c>
      <c r="AH16" s="22">
        <v>3.5</v>
      </c>
      <c r="AI16" s="20" t="s">
        <v>230</v>
      </c>
      <c r="AJ16" s="21">
        <v>3</v>
      </c>
      <c r="AK16" s="20" t="s">
        <v>251</v>
      </c>
      <c r="AL16" s="21">
        <v>3.5</v>
      </c>
      <c r="AM16" s="20" t="s">
        <v>230</v>
      </c>
      <c r="AN16" s="21">
        <v>3</v>
      </c>
      <c r="AO16" s="20" t="s">
        <v>230</v>
      </c>
      <c r="AP16" s="21">
        <v>3</v>
      </c>
      <c r="AQ16" s="20" t="s">
        <v>252</v>
      </c>
      <c r="AR16" s="21">
        <v>4</v>
      </c>
      <c r="AS16" s="20" t="s">
        <v>230</v>
      </c>
      <c r="AT16" s="21">
        <v>3</v>
      </c>
      <c r="AU16" s="20" t="s">
        <v>252</v>
      </c>
      <c r="AV16" s="21">
        <v>4</v>
      </c>
      <c r="AW16" s="20" t="s">
        <v>230</v>
      </c>
      <c r="AX16" s="21">
        <v>3</v>
      </c>
      <c r="AY16" s="20" t="s">
        <v>230</v>
      </c>
      <c r="AZ16" s="21">
        <v>3</v>
      </c>
      <c r="BA16" s="20" t="s">
        <v>252</v>
      </c>
      <c r="BB16" s="21">
        <v>4</v>
      </c>
      <c r="BC16" s="20" t="s">
        <v>250</v>
      </c>
      <c r="BD16" s="21">
        <v>2.5</v>
      </c>
      <c r="BE16" s="20" t="s">
        <v>230</v>
      </c>
      <c r="BF16" s="21">
        <v>3</v>
      </c>
      <c r="BG16" s="23">
        <v>2.44</v>
      </c>
      <c r="BH16" s="23">
        <v>2.66</v>
      </c>
      <c r="BI16" s="23">
        <v>3.33</v>
      </c>
      <c r="BJ16" s="23">
        <v>3.26</v>
      </c>
      <c r="BK16" s="3">
        <v>70</v>
      </c>
      <c r="BL16" s="23">
        <v>3.01</v>
      </c>
    </row>
    <row r="17" spans="1:64" ht="23.25" customHeight="1">
      <c r="A17" s="48">
        <v>12</v>
      </c>
      <c r="B17" s="38" t="s">
        <v>39</v>
      </c>
      <c r="C17" s="50" t="s">
        <v>52</v>
      </c>
      <c r="D17" s="41">
        <v>36330</v>
      </c>
      <c r="E17" s="20" t="s">
        <v>230</v>
      </c>
      <c r="F17" s="21">
        <v>3</v>
      </c>
      <c r="G17" s="20" t="s">
        <v>251</v>
      </c>
      <c r="H17" s="21">
        <v>3.5</v>
      </c>
      <c r="I17" s="20" t="s">
        <v>250</v>
      </c>
      <c r="J17" s="21">
        <v>2.5</v>
      </c>
      <c r="K17" s="20" t="s">
        <v>250</v>
      </c>
      <c r="L17" s="21">
        <v>2.5</v>
      </c>
      <c r="M17" s="20" t="s">
        <v>230</v>
      </c>
      <c r="N17" s="29">
        <v>3</v>
      </c>
      <c r="O17" s="20" t="s">
        <v>230</v>
      </c>
      <c r="P17" s="29">
        <v>3</v>
      </c>
      <c r="Q17" s="20" t="s">
        <v>252</v>
      </c>
      <c r="R17" s="29">
        <v>4</v>
      </c>
      <c r="S17" s="20" t="s">
        <v>252</v>
      </c>
      <c r="T17" s="29">
        <v>4</v>
      </c>
      <c r="U17" s="20" t="s">
        <v>252</v>
      </c>
      <c r="V17" s="29">
        <v>4</v>
      </c>
      <c r="W17" s="20" t="s">
        <v>253</v>
      </c>
      <c r="X17" s="29">
        <v>2</v>
      </c>
      <c r="Y17" s="20" t="s">
        <v>230</v>
      </c>
      <c r="Z17" s="29">
        <v>3</v>
      </c>
      <c r="AA17" s="20" t="s">
        <v>256</v>
      </c>
      <c r="AB17" s="22">
        <v>1.5</v>
      </c>
      <c r="AC17" s="20" t="s">
        <v>230</v>
      </c>
      <c r="AD17" s="22">
        <v>3</v>
      </c>
      <c r="AE17" s="20" t="s">
        <v>251</v>
      </c>
      <c r="AF17" s="22">
        <v>3.5</v>
      </c>
      <c r="AG17" s="20" t="s">
        <v>251</v>
      </c>
      <c r="AH17" s="22">
        <v>3.5</v>
      </c>
      <c r="AI17" s="20" t="s">
        <v>253</v>
      </c>
      <c r="AJ17" s="21">
        <v>2</v>
      </c>
      <c r="AK17" s="20" t="s">
        <v>230</v>
      </c>
      <c r="AL17" s="21">
        <v>3</v>
      </c>
      <c r="AM17" s="20" t="s">
        <v>251</v>
      </c>
      <c r="AN17" s="21">
        <v>3.5</v>
      </c>
      <c r="AO17" s="20" t="s">
        <v>230</v>
      </c>
      <c r="AP17" s="21">
        <v>3</v>
      </c>
      <c r="AQ17" s="20" t="s">
        <v>230</v>
      </c>
      <c r="AR17" s="21">
        <v>3</v>
      </c>
      <c r="AS17" s="20" t="s">
        <v>230</v>
      </c>
      <c r="AT17" s="21">
        <v>3</v>
      </c>
      <c r="AU17" s="20" t="s">
        <v>252</v>
      </c>
      <c r="AV17" s="21">
        <v>4</v>
      </c>
      <c r="AW17" s="20" t="s">
        <v>251</v>
      </c>
      <c r="AX17" s="21">
        <v>3.5</v>
      </c>
      <c r="AY17" s="20" t="s">
        <v>251</v>
      </c>
      <c r="AZ17" s="21">
        <v>3.5</v>
      </c>
      <c r="BA17" s="20" t="s">
        <v>230</v>
      </c>
      <c r="BB17" s="21">
        <v>3</v>
      </c>
      <c r="BC17" s="20" t="s">
        <v>252</v>
      </c>
      <c r="BD17" s="21">
        <v>4</v>
      </c>
      <c r="BE17" s="20" t="s">
        <v>251</v>
      </c>
      <c r="BF17" s="21">
        <v>3.5</v>
      </c>
      <c r="BG17" s="23">
        <v>2.83</v>
      </c>
      <c r="BH17" s="23">
        <v>3.32</v>
      </c>
      <c r="BI17" s="23">
        <v>3.12</v>
      </c>
      <c r="BJ17" s="23">
        <v>3.55</v>
      </c>
      <c r="BK17" s="3">
        <v>70</v>
      </c>
      <c r="BL17" s="23">
        <v>3.26</v>
      </c>
    </row>
    <row r="18" spans="1:64" ht="23.25" customHeight="1">
      <c r="A18" s="48">
        <v>13</v>
      </c>
      <c r="B18" s="38" t="s">
        <v>39</v>
      </c>
      <c r="C18" s="50" t="s">
        <v>56</v>
      </c>
      <c r="D18" s="41">
        <v>35806</v>
      </c>
      <c r="E18" s="20" t="s">
        <v>256</v>
      </c>
      <c r="F18" s="21">
        <v>1.5</v>
      </c>
      <c r="G18" s="20" t="s">
        <v>250</v>
      </c>
      <c r="H18" s="21">
        <v>2.5</v>
      </c>
      <c r="I18" s="20" t="s">
        <v>253</v>
      </c>
      <c r="J18" s="21">
        <v>2</v>
      </c>
      <c r="K18" s="20" t="s">
        <v>250</v>
      </c>
      <c r="L18" s="21">
        <v>2.5</v>
      </c>
      <c r="M18" s="20" t="s">
        <v>251</v>
      </c>
      <c r="N18" s="29">
        <v>3.5</v>
      </c>
      <c r="O18" s="20" t="s">
        <v>230</v>
      </c>
      <c r="P18" s="29">
        <v>3</v>
      </c>
      <c r="Q18" s="20" t="s">
        <v>256</v>
      </c>
      <c r="R18" s="29">
        <v>1.5</v>
      </c>
      <c r="S18" s="20" t="s">
        <v>253</v>
      </c>
      <c r="T18" s="29">
        <v>2</v>
      </c>
      <c r="U18" s="20" t="s">
        <v>256</v>
      </c>
      <c r="V18" s="29">
        <v>1.5</v>
      </c>
      <c r="W18" s="20" t="s">
        <v>253</v>
      </c>
      <c r="X18" s="29">
        <v>2</v>
      </c>
      <c r="Y18" s="20" t="s">
        <v>250</v>
      </c>
      <c r="Z18" s="29">
        <v>2.5</v>
      </c>
      <c r="AA18" s="20" t="s">
        <v>230</v>
      </c>
      <c r="AB18" s="22">
        <v>3</v>
      </c>
      <c r="AC18" s="20" t="s">
        <v>250</v>
      </c>
      <c r="AD18" s="22">
        <v>2.5</v>
      </c>
      <c r="AE18" s="20" t="s">
        <v>252</v>
      </c>
      <c r="AF18" s="22">
        <v>4</v>
      </c>
      <c r="AG18" s="20" t="s">
        <v>230</v>
      </c>
      <c r="AH18" s="22">
        <v>3</v>
      </c>
      <c r="AI18" s="20" t="s">
        <v>250</v>
      </c>
      <c r="AJ18" s="21">
        <v>2.5</v>
      </c>
      <c r="AK18" s="20" t="s">
        <v>230</v>
      </c>
      <c r="AL18" s="21">
        <v>3</v>
      </c>
      <c r="AM18" s="20" t="s">
        <v>250</v>
      </c>
      <c r="AN18" s="21">
        <v>2.5</v>
      </c>
      <c r="AO18" s="20" t="s">
        <v>230</v>
      </c>
      <c r="AP18" s="21">
        <v>3</v>
      </c>
      <c r="AQ18" s="20" t="s">
        <v>253</v>
      </c>
      <c r="AR18" s="21">
        <v>2</v>
      </c>
      <c r="AS18" s="20" t="s">
        <v>250</v>
      </c>
      <c r="AT18" s="21">
        <v>2.5</v>
      </c>
      <c r="AU18" s="20" t="s">
        <v>251</v>
      </c>
      <c r="AV18" s="21">
        <v>3.5</v>
      </c>
      <c r="AW18" s="20" t="s">
        <v>250</v>
      </c>
      <c r="AX18" s="21">
        <v>2.5</v>
      </c>
      <c r="AY18" s="20" t="s">
        <v>250</v>
      </c>
      <c r="AZ18" s="21">
        <v>2.5</v>
      </c>
      <c r="BA18" s="20" t="s">
        <v>253</v>
      </c>
      <c r="BB18" s="21">
        <v>2</v>
      </c>
      <c r="BC18" s="20" t="s">
        <v>251</v>
      </c>
      <c r="BD18" s="21">
        <v>3.5</v>
      </c>
      <c r="BE18" s="20" t="s">
        <v>253</v>
      </c>
      <c r="BF18" s="21">
        <v>2</v>
      </c>
      <c r="BG18" s="23">
        <v>2.17</v>
      </c>
      <c r="BH18" s="23">
        <v>2.21</v>
      </c>
      <c r="BI18" s="23">
        <v>2.81</v>
      </c>
      <c r="BJ18" s="23">
        <v>2.69</v>
      </c>
      <c r="BK18" s="3">
        <v>70</v>
      </c>
      <c r="BL18" s="23">
        <v>2.53</v>
      </c>
    </row>
    <row r="19" spans="1:64" ht="23.25" customHeight="1">
      <c r="A19" s="48">
        <v>14</v>
      </c>
      <c r="B19" s="38" t="s">
        <v>54</v>
      </c>
      <c r="C19" s="50" t="s">
        <v>58</v>
      </c>
      <c r="D19" s="41">
        <v>36757</v>
      </c>
      <c r="E19" s="20" t="s">
        <v>253</v>
      </c>
      <c r="F19" s="21">
        <v>2</v>
      </c>
      <c r="G19" s="20" t="s">
        <v>253</v>
      </c>
      <c r="H19" s="21">
        <v>2</v>
      </c>
      <c r="I19" s="20" t="s">
        <v>255</v>
      </c>
      <c r="J19" s="21">
        <v>1</v>
      </c>
      <c r="K19" s="20" t="s">
        <v>256</v>
      </c>
      <c r="L19" s="21">
        <v>1.5</v>
      </c>
      <c r="M19" s="20" t="s">
        <v>256</v>
      </c>
      <c r="N19" s="29">
        <v>1.5</v>
      </c>
      <c r="O19" s="20" t="s">
        <v>253</v>
      </c>
      <c r="P19" s="29">
        <v>2</v>
      </c>
      <c r="Q19" s="20" t="s">
        <v>256</v>
      </c>
      <c r="R19" s="29">
        <v>1.5</v>
      </c>
      <c r="S19" s="20" t="s">
        <v>253</v>
      </c>
      <c r="T19" s="29">
        <v>2</v>
      </c>
      <c r="U19" s="20" t="s">
        <v>230</v>
      </c>
      <c r="V19" s="29">
        <v>3</v>
      </c>
      <c r="W19" s="20" t="s">
        <v>257</v>
      </c>
      <c r="X19" s="29">
        <v>0</v>
      </c>
      <c r="Y19" s="20" t="s">
        <v>255</v>
      </c>
      <c r="Z19" s="29">
        <v>1</v>
      </c>
      <c r="AA19" s="20" t="s">
        <v>230</v>
      </c>
      <c r="AB19" s="22">
        <v>3</v>
      </c>
      <c r="AC19" s="20" t="s">
        <v>256</v>
      </c>
      <c r="AD19" s="22">
        <v>1.5</v>
      </c>
      <c r="AE19" s="20" t="s">
        <v>250</v>
      </c>
      <c r="AF19" s="22">
        <v>2.5</v>
      </c>
      <c r="AG19" s="20" t="s">
        <v>230</v>
      </c>
      <c r="AH19" s="22">
        <v>3</v>
      </c>
      <c r="AI19" s="20" t="s">
        <v>253</v>
      </c>
      <c r="AJ19" s="21">
        <v>2</v>
      </c>
      <c r="AK19" s="20" t="s">
        <v>230</v>
      </c>
      <c r="AL19" s="21">
        <v>3</v>
      </c>
      <c r="AM19" s="20" t="s">
        <v>256</v>
      </c>
      <c r="AN19" s="21">
        <v>1.5</v>
      </c>
      <c r="AO19" s="20" t="s">
        <v>256</v>
      </c>
      <c r="AP19" s="21">
        <v>1.5</v>
      </c>
      <c r="AQ19" s="20" t="s">
        <v>253</v>
      </c>
      <c r="AR19" s="21">
        <v>2</v>
      </c>
      <c r="AS19" s="20" t="s">
        <v>230</v>
      </c>
      <c r="AT19" s="21">
        <v>3</v>
      </c>
      <c r="AU19" s="20" t="s">
        <v>255</v>
      </c>
      <c r="AV19" s="21">
        <v>1</v>
      </c>
      <c r="AW19" s="20" t="s">
        <v>253</v>
      </c>
      <c r="AX19" s="21">
        <v>2</v>
      </c>
      <c r="AY19" s="20" t="s">
        <v>253</v>
      </c>
      <c r="AZ19" s="21">
        <v>2</v>
      </c>
      <c r="BA19" s="20" t="s">
        <v>256</v>
      </c>
      <c r="BB19" s="21">
        <v>1.5</v>
      </c>
      <c r="BC19" s="20" t="s">
        <v>255</v>
      </c>
      <c r="BD19" s="21">
        <v>1</v>
      </c>
      <c r="BE19" s="20" t="s">
        <v>256</v>
      </c>
      <c r="BF19" s="21">
        <v>1.5</v>
      </c>
      <c r="BG19" s="23">
        <v>1.61</v>
      </c>
      <c r="BH19" s="23">
        <v>1.63</v>
      </c>
      <c r="BI19" s="23">
        <v>2.12</v>
      </c>
      <c r="BJ19" s="23">
        <v>1.62</v>
      </c>
      <c r="BK19" s="3">
        <v>67</v>
      </c>
      <c r="BL19" s="23">
        <v>1.85</v>
      </c>
    </row>
    <row r="20" spans="1:64" ht="23.25" customHeight="1">
      <c r="A20" s="48">
        <v>15</v>
      </c>
      <c r="B20" s="38" t="s">
        <v>54</v>
      </c>
      <c r="C20" s="50" t="s">
        <v>59</v>
      </c>
      <c r="D20" s="41">
        <v>36825</v>
      </c>
      <c r="E20" s="20" t="s">
        <v>230</v>
      </c>
      <c r="F20" s="21">
        <v>3</v>
      </c>
      <c r="G20" s="20" t="s">
        <v>250</v>
      </c>
      <c r="H20" s="21">
        <v>2.5</v>
      </c>
      <c r="I20" s="20" t="s">
        <v>230</v>
      </c>
      <c r="J20" s="21">
        <v>3</v>
      </c>
      <c r="K20" s="20" t="s">
        <v>253</v>
      </c>
      <c r="L20" s="21">
        <v>2</v>
      </c>
      <c r="M20" s="20" t="s">
        <v>253</v>
      </c>
      <c r="N20" s="29">
        <v>2</v>
      </c>
      <c r="O20" s="20" t="s">
        <v>253</v>
      </c>
      <c r="P20" s="29">
        <v>2</v>
      </c>
      <c r="Q20" s="20" t="s">
        <v>253</v>
      </c>
      <c r="R20" s="29">
        <v>2</v>
      </c>
      <c r="S20" s="20" t="s">
        <v>253</v>
      </c>
      <c r="T20" s="29">
        <v>2</v>
      </c>
      <c r="U20" s="20" t="s">
        <v>252</v>
      </c>
      <c r="V20" s="29">
        <v>4</v>
      </c>
      <c r="W20" s="20" t="s">
        <v>256</v>
      </c>
      <c r="X20" s="29">
        <v>1.5</v>
      </c>
      <c r="Y20" s="20" t="s">
        <v>253</v>
      </c>
      <c r="Z20" s="29">
        <v>2</v>
      </c>
      <c r="AA20" s="20" t="s">
        <v>250</v>
      </c>
      <c r="AB20" s="22">
        <v>2.5</v>
      </c>
      <c r="AC20" s="20" t="s">
        <v>253</v>
      </c>
      <c r="AD20" s="22">
        <v>2</v>
      </c>
      <c r="AE20" s="20" t="s">
        <v>230</v>
      </c>
      <c r="AF20" s="22">
        <v>3</v>
      </c>
      <c r="AG20" s="20" t="s">
        <v>230</v>
      </c>
      <c r="AH20" s="22">
        <v>3</v>
      </c>
      <c r="AI20" s="20" t="s">
        <v>250</v>
      </c>
      <c r="AJ20" s="21">
        <v>2.5</v>
      </c>
      <c r="AK20" s="20" t="s">
        <v>251</v>
      </c>
      <c r="AL20" s="21">
        <v>3.5</v>
      </c>
      <c r="AM20" s="20" t="s">
        <v>230</v>
      </c>
      <c r="AN20" s="21">
        <v>3</v>
      </c>
      <c r="AO20" s="20" t="s">
        <v>250</v>
      </c>
      <c r="AP20" s="21">
        <v>2.5</v>
      </c>
      <c r="AQ20" s="20" t="s">
        <v>250</v>
      </c>
      <c r="AR20" s="21">
        <v>2.5</v>
      </c>
      <c r="AS20" s="20" t="s">
        <v>250</v>
      </c>
      <c r="AT20" s="21">
        <v>2.5</v>
      </c>
      <c r="AU20" s="20" t="s">
        <v>250</v>
      </c>
      <c r="AV20" s="21">
        <v>2.5</v>
      </c>
      <c r="AW20" s="20" t="s">
        <v>250</v>
      </c>
      <c r="AX20" s="21">
        <v>2.5</v>
      </c>
      <c r="AY20" s="20" t="s">
        <v>230</v>
      </c>
      <c r="AZ20" s="21">
        <v>3</v>
      </c>
      <c r="BA20" s="20" t="s">
        <v>250</v>
      </c>
      <c r="BB20" s="21">
        <v>2.5</v>
      </c>
      <c r="BC20" s="20" t="s">
        <v>251</v>
      </c>
      <c r="BD20" s="21">
        <v>3.5</v>
      </c>
      <c r="BE20" s="20" t="s">
        <v>230</v>
      </c>
      <c r="BF20" s="21">
        <v>3</v>
      </c>
      <c r="BG20" s="23">
        <v>2.56</v>
      </c>
      <c r="BH20" s="23">
        <v>2.34</v>
      </c>
      <c r="BI20" s="23">
        <v>2.81</v>
      </c>
      <c r="BJ20" s="23">
        <v>2.79</v>
      </c>
      <c r="BK20" s="3">
        <v>70</v>
      </c>
      <c r="BL20" s="23">
        <v>2.64</v>
      </c>
    </row>
    <row r="21" spans="1:64" ht="23.25" customHeight="1">
      <c r="A21" s="48">
        <v>16</v>
      </c>
      <c r="B21" s="38" t="s">
        <v>39</v>
      </c>
      <c r="C21" s="50" t="s">
        <v>61</v>
      </c>
      <c r="D21" s="41">
        <v>34772</v>
      </c>
      <c r="E21" s="20" t="s">
        <v>253</v>
      </c>
      <c r="F21" s="21">
        <v>2</v>
      </c>
      <c r="G21" s="20" t="s">
        <v>253</v>
      </c>
      <c r="H21" s="21">
        <v>2</v>
      </c>
      <c r="I21" s="20" t="s">
        <v>230</v>
      </c>
      <c r="J21" s="21">
        <v>3</v>
      </c>
      <c r="K21" s="20" t="s">
        <v>250</v>
      </c>
      <c r="L21" s="21">
        <v>2.5</v>
      </c>
      <c r="M21" s="20" t="s">
        <v>230</v>
      </c>
      <c r="N21" s="29">
        <v>3</v>
      </c>
      <c r="O21" s="20" t="s">
        <v>253</v>
      </c>
      <c r="P21" s="29">
        <v>2</v>
      </c>
      <c r="Q21" s="20" t="s">
        <v>253</v>
      </c>
      <c r="R21" s="29">
        <v>2</v>
      </c>
      <c r="S21" s="20" t="s">
        <v>252</v>
      </c>
      <c r="T21" s="29">
        <v>4</v>
      </c>
      <c r="U21" s="20" t="s">
        <v>251</v>
      </c>
      <c r="V21" s="29">
        <v>3.5</v>
      </c>
      <c r="W21" s="20" t="s">
        <v>253</v>
      </c>
      <c r="X21" s="29">
        <v>2</v>
      </c>
      <c r="Y21" s="20" t="s">
        <v>250</v>
      </c>
      <c r="Z21" s="29">
        <v>2.5</v>
      </c>
      <c r="AA21" s="20" t="s">
        <v>230</v>
      </c>
      <c r="AB21" s="22">
        <v>3</v>
      </c>
      <c r="AC21" s="20" t="s">
        <v>230</v>
      </c>
      <c r="AD21" s="22">
        <v>3</v>
      </c>
      <c r="AE21" s="20" t="s">
        <v>251</v>
      </c>
      <c r="AF21" s="22">
        <v>3.5</v>
      </c>
      <c r="AG21" s="20" t="s">
        <v>251</v>
      </c>
      <c r="AH21" s="22">
        <v>3.5</v>
      </c>
      <c r="AI21" s="20" t="s">
        <v>250</v>
      </c>
      <c r="AJ21" s="21">
        <v>2.5</v>
      </c>
      <c r="AK21" s="20" t="s">
        <v>251</v>
      </c>
      <c r="AL21" s="21">
        <v>3.5</v>
      </c>
      <c r="AM21" s="20" t="s">
        <v>251</v>
      </c>
      <c r="AN21" s="21">
        <v>3.5</v>
      </c>
      <c r="AO21" s="20" t="s">
        <v>250</v>
      </c>
      <c r="AP21" s="21">
        <v>2.5</v>
      </c>
      <c r="AQ21" s="20" t="s">
        <v>250</v>
      </c>
      <c r="AR21" s="21">
        <v>2.5</v>
      </c>
      <c r="AS21" s="20" t="s">
        <v>251</v>
      </c>
      <c r="AT21" s="21">
        <v>3.5</v>
      </c>
      <c r="AU21" s="20" t="s">
        <v>252</v>
      </c>
      <c r="AV21" s="21">
        <v>4</v>
      </c>
      <c r="AW21" s="20" t="s">
        <v>251</v>
      </c>
      <c r="AX21" s="21">
        <v>3.5</v>
      </c>
      <c r="AY21" s="20" t="s">
        <v>251</v>
      </c>
      <c r="AZ21" s="21">
        <v>3.5</v>
      </c>
      <c r="BA21" s="20" t="s">
        <v>252</v>
      </c>
      <c r="BB21" s="21">
        <v>4</v>
      </c>
      <c r="BC21" s="20" t="s">
        <v>251</v>
      </c>
      <c r="BD21" s="21">
        <v>3.5</v>
      </c>
      <c r="BE21" s="20" t="s">
        <v>230</v>
      </c>
      <c r="BF21" s="21">
        <v>3</v>
      </c>
      <c r="BG21" s="23">
        <v>2.39</v>
      </c>
      <c r="BH21" s="23">
        <v>2.74</v>
      </c>
      <c r="BI21" s="23">
        <v>3.12</v>
      </c>
      <c r="BJ21" s="23">
        <v>3.6</v>
      </c>
      <c r="BK21" s="3">
        <v>70</v>
      </c>
      <c r="BL21" s="23">
        <v>3.06</v>
      </c>
    </row>
    <row r="22" spans="1:64" ht="23.25" customHeight="1">
      <c r="A22" s="48">
        <v>17</v>
      </c>
      <c r="B22" s="38" t="s">
        <v>62</v>
      </c>
      <c r="C22" s="39" t="s">
        <v>63</v>
      </c>
      <c r="D22" s="41">
        <v>36457</v>
      </c>
      <c r="E22" s="20" t="s">
        <v>230</v>
      </c>
      <c r="F22" s="21">
        <v>3</v>
      </c>
      <c r="G22" s="20" t="s">
        <v>255</v>
      </c>
      <c r="H22" s="21">
        <v>1</v>
      </c>
      <c r="I22" s="20" t="s">
        <v>253</v>
      </c>
      <c r="J22" s="21">
        <v>2</v>
      </c>
      <c r="K22" s="20" t="s">
        <v>253</v>
      </c>
      <c r="L22" s="21">
        <v>2</v>
      </c>
      <c r="M22" s="20" t="s">
        <v>250</v>
      </c>
      <c r="N22" s="29">
        <v>2.5</v>
      </c>
      <c r="O22" s="20" t="s">
        <v>253</v>
      </c>
      <c r="P22" s="29">
        <v>2</v>
      </c>
      <c r="Q22" s="20" t="s">
        <v>250</v>
      </c>
      <c r="R22" s="29">
        <v>2.5</v>
      </c>
      <c r="S22" s="20" t="s">
        <v>250</v>
      </c>
      <c r="T22" s="29">
        <v>2.5</v>
      </c>
      <c r="U22" s="20" t="s">
        <v>256</v>
      </c>
      <c r="V22" s="29">
        <v>1.5</v>
      </c>
      <c r="W22" s="20" t="s">
        <v>257</v>
      </c>
      <c r="X22" s="29">
        <v>0</v>
      </c>
      <c r="Y22" s="20" t="s">
        <v>250</v>
      </c>
      <c r="Z22" s="29">
        <v>2.5</v>
      </c>
      <c r="AA22" s="20" t="s">
        <v>253</v>
      </c>
      <c r="AB22" s="22">
        <v>2</v>
      </c>
      <c r="AC22" s="20" t="s">
        <v>250</v>
      </c>
      <c r="AD22" s="22">
        <v>2.5</v>
      </c>
      <c r="AE22" s="20" t="s">
        <v>252</v>
      </c>
      <c r="AF22" s="22">
        <v>4</v>
      </c>
      <c r="AG22" s="20" t="s">
        <v>230</v>
      </c>
      <c r="AH22" s="22">
        <v>3</v>
      </c>
      <c r="AI22" s="20" t="s">
        <v>250</v>
      </c>
      <c r="AJ22" s="21">
        <v>2.5</v>
      </c>
      <c r="AK22" s="20" t="s">
        <v>252</v>
      </c>
      <c r="AL22" s="21">
        <v>4</v>
      </c>
      <c r="AM22" s="20" t="s">
        <v>230</v>
      </c>
      <c r="AN22" s="21">
        <v>3</v>
      </c>
      <c r="AO22" s="20" t="s">
        <v>253</v>
      </c>
      <c r="AP22" s="21">
        <v>2</v>
      </c>
      <c r="AQ22" s="20" t="s">
        <v>251</v>
      </c>
      <c r="AR22" s="21">
        <v>3.5</v>
      </c>
      <c r="AS22" s="20" t="s">
        <v>230</v>
      </c>
      <c r="AT22" s="21">
        <v>3</v>
      </c>
      <c r="AU22" s="20" t="s">
        <v>250</v>
      </c>
      <c r="AV22" s="21">
        <v>2.5</v>
      </c>
      <c r="AW22" s="20" t="s">
        <v>255</v>
      </c>
      <c r="AX22" s="21">
        <v>1</v>
      </c>
      <c r="AY22" s="20" t="s">
        <v>255</v>
      </c>
      <c r="AZ22" s="21">
        <v>1</v>
      </c>
      <c r="BA22" s="20" t="s">
        <v>253</v>
      </c>
      <c r="BB22" s="21">
        <v>2</v>
      </c>
      <c r="BC22" s="20" t="s">
        <v>253</v>
      </c>
      <c r="BD22" s="21">
        <v>2</v>
      </c>
      <c r="BE22" s="20" t="s">
        <v>230</v>
      </c>
      <c r="BF22" s="21">
        <v>3</v>
      </c>
      <c r="BG22" s="23">
        <v>2</v>
      </c>
      <c r="BH22" s="23">
        <v>1.84</v>
      </c>
      <c r="BI22" s="23">
        <v>3.05</v>
      </c>
      <c r="BJ22" s="23">
        <v>2.05</v>
      </c>
      <c r="BK22" s="3">
        <v>67</v>
      </c>
      <c r="BL22" s="23">
        <v>2.39</v>
      </c>
    </row>
    <row r="23" spans="1:64" ht="23.25" customHeight="1">
      <c r="A23" s="48">
        <v>18</v>
      </c>
      <c r="B23" s="38" t="s">
        <v>64</v>
      </c>
      <c r="C23" s="50" t="s">
        <v>65</v>
      </c>
      <c r="D23" s="41">
        <v>36832</v>
      </c>
      <c r="E23" s="20" t="s">
        <v>253</v>
      </c>
      <c r="F23" s="21">
        <v>2</v>
      </c>
      <c r="G23" s="20" t="s">
        <v>230</v>
      </c>
      <c r="H23" s="21">
        <v>3</v>
      </c>
      <c r="I23" s="20" t="s">
        <v>253</v>
      </c>
      <c r="J23" s="21">
        <v>2</v>
      </c>
      <c r="K23" s="20" t="s">
        <v>255</v>
      </c>
      <c r="L23" s="21">
        <v>1</v>
      </c>
      <c r="M23" s="20" t="s">
        <v>250</v>
      </c>
      <c r="N23" s="29">
        <v>2.5</v>
      </c>
      <c r="O23" s="20" t="s">
        <v>253</v>
      </c>
      <c r="P23" s="29">
        <v>2</v>
      </c>
      <c r="Q23" s="20" t="s">
        <v>256</v>
      </c>
      <c r="R23" s="29">
        <v>1.5</v>
      </c>
      <c r="S23" s="20" t="s">
        <v>230</v>
      </c>
      <c r="T23" s="29">
        <v>3</v>
      </c>
      <c r="U23" s="20" t="s">
        <v>230</v>
      </c>
      <c r="V23" s="29">
        <v>3</v>
      </c>
      <c r="W23" s="20" t="s">
        <v>257</v>
      </c>
      <c r="X23" s="29">
        <v>0</v>
      </c>
      <c r="Y23" s="20" t="s">
        <v>253</v>
      </c>
      <c r="Z23" s="29">
        <v>2</v>
      </c>
      <c r="AA23" s="20" t="s">
        <v>230</v>
      </c>
      <c r="AB23" s="22">
        <v>3</v>
      </c>
      <c r="AC23" s="20" t="s">
        <v>253</v>
      </c>
      <c r="AD23" s="22">
        <v>2</v>
      </c>
      <c r="AE23" s="20" t="s">
        <v>230</v>
      </c>
      <c r="AF23" s="22">
        <v>3</v>
      </c>
      <c r="AG23" s="20" t="s">
        <v>230</v>
      </c>
      <c r="AH23" s="22">
        <v>3</v>
      </c>
      <c r="AI23" s="20" t="s">
        <v>250</v>
      </c>
      <c r="AJ23" s="21">
        <v>2.5</v>
      </c>
      <c r="AK23" s="20" t="s">
        <v>250</v>
      </c>
      <c r="AL23" s="21">
        <v>2.5</v>
      </c>
      <c r="AM23" s="20" t="s">
        <v>256</v>
      </c>
      <c r="AN23" s="21">
        <v>1.5</v>
      </c>
      <c r="AO23" s="20" t="s">
        <v>253</v>
      </c>
      <c r="AP23" s="21">
        <v>2</v>
      </c>
      <c r="AQ23" s="20" t="s">
        <v>230</v>
      </c>
      <c r="AR23" s="21">
        <v>3</v>
      </c>
      <c r="AS23" s="20" t="s">
        <v>230</v>
      </c>
      <c r="AT23" s="21">
        <v>3</v>
      </c>
      <c r="AU23" s="20" t="s">
        <v>250</v>
      </c>
      <c r="AV23" s="21">
        <v>2.5</v>
      </c>
      <c r="AW23" s="20" t="s">
        <v>255</v>
      </c>
      <c r="AX23" s="21">
        <v>1</v>
      </c>
      <c r="AY23" s="20" t="s">
        <v>230</v>
      </c>
      <c r="AZ23" s="21">
        <v>3</v>
      </c>
      <c r="BA23" s="20" t="s">
        <v>257</v>
      </c>
      <c r="BB23" s="21">
        <v>0</v>
      </c>
      <c r="BC23" s="20" t="s">
        <v>255</v>
      </c>
      <c r="BD23" s="21">
        <v>1</v>
      </c>
      <c r="BE23" s="20" t="s">
        <v>230</v>
      </c>
      <c r="BF23" s="21">
        <v>3</v>
      </c>
      <c r="BG23" s="23">
        <v>1.89</v>
      </c>
      <c r="BH23" s="23">
        <v>2</v>
      </c>
      <c r="BI23" s="23">
        <v>2.36</v>
      </c>
      <c r="BJ23" s="23">
        <v>1.9</v>
      </c>
      <c r="BK23" s="3">
        <v>64</v>
      </c>
      <c r="BL23" s="23">
        <v>2.26</v>
      </c>
    </row>
    <row r="24" spans="1:64" ht="23.25" customHeight="1">
      <c r="A24" s="48">
        <v>19</v>
      </c>
      <c r="B24" s="38" t="s">
        <v>36</v>
      </c>
      <c r="C24" s="50" t="s">
        <v>66</v>
      </c>
      <c r="D24" s="41">
        <v>36416</v>
      </c>
      <c r="E24" s="20" t="s">
        <v>253</v>
      </c>
      <c r="F24" s="21">
        <v>2</v>
      </c>
      <c r="G24" s="20" t="s">
        <v>230</v>
      </c>
      <c r="H24" s="21">
        <v>3</v>
      </c>
      <c r="I24" s="20" t="s">
        <v>253</v>
      </c>
      <c r="J24" s="21">
        <v>2</v>
      </c>
      <c r="K24" s="20" t="s">
        <v>253</v>
      </c>
      <c r="L24" s="21">
        <v>2</v>
      </c>
      <c r="M24" s="20" t="s">
        <v>250</v>
      </c>
      <c r="N24" s="29">
        <v>2.5</v>
      </c>
      <c r="O24" s="20" t="s">
        <v>250</v>
      </c>
      <c r="P24" s="29">
        <v>2.5</v>
      </c>
      <c r="Q24" s="20" t="s">
        <v>230</v>
      </c>
      <c r="R24" s="29">
        <v>3</v>
      </c>
      <c r="S24" s="20" t="s">
        <v>230</v>
      </c>
      <c r="T24" s="29">
        <v>3</v>
      </c>
      <c r="U24" s="20" t="s">
        <v>251</v>
      </c>
      <c r="V24" s="29">
        <v>3.5</v>
      </c>
      <c r="W24" s="20" t="s">
        <v>250</v>
      </c>
      <c r="X24" s="29">
        <v>2.5</v>
      </c>
      <c r="Y24" s="20" t="s">
        <v>230</v>
      </c>
      <c r="Z24" s="29">
        <v>3</v>
      </c>
      <c r="AA24" s="20" t="s">
        <v>230</v>
      </c>
      <c r="AB24" s="22">
        <v>3</v>
      </c>
      <c r="AC24" s="20" t="s">
        <v>250</v>
      </c>
      <c r="AD24" s="22">
        <v>2.5</v>
      </c>
      <c r="AE24" s="20" t="s">
        <v>252</v>
      </c>
      <c r="AF24" s="22">
        <v>4</v>
      </c>
      <c r="AG24" s="20" t="s">
        <v>230</v>
      </c>
      <c r="AH24" s="22">
        <v>3</v>
      </c>
      <c r="AI24" s="20" t="s">
        <v>230</v>
      </c>
      <c r="AJ24" s="21">
        <v>3</v>
      </c>
      <c r="AK24" s="20" t="s">
        <v>251</v>
      </c>
      <c r="AL24" s="21">
        <v>3.5</v>
      </c>
      <c r="AM24" s="20" t="s">
        <v>252</v>
      </c>
      <c r="AN24" s="21">
        <v>4</v>
      </c>
      <c r="AO24" s="20" t="s">
        <v>256</v>
      </c>
      <c r="AP24" s="21">
        <v>1.5</v>
      </c>
      <c r="AQ24" s="20" t="s">
        <v>252</v>
      </c>
      <c r="AR24" s="21">
        <v>4</v>
      </c>
      <c r="AS24" s="20" t="s">
        <v>230</v>
      </c>
      <c r="AT24" s="21">
        <v>3</v>
      </c>
      <c r="AU24" s="20" t="s">
        <v>252</v>
      </c>
      <c r="AV24" s="21">
        <v>4</v>
      </c>
      <c r="AW24" s="20" t="s">
        <v>252</v>
      </c>
      <c r="AX24" s="21">
        <v>4</v>
      </c>
      <c r="AY24" s="20" t="s">
        <v>251</v>
      </c>
      <c r="AZ24" s="21">
        <v>3.5</v>
      </c>
      <c r="BA24" s="20" t="s">
        <v>250</v>
      </c>
      <c r="BB24" s="21">
        <v>2.5</v>
      </c>
      <c r="BC24" s="20" t="s">
        <v>252</v>
      </c>
      <c r="BD24" s="21">
        <v>4</v>
      </c>
      <c r="BE24" s="20" t="s">
        <v>230</v>
      </c>
      <c r="BF24" s="21">
        <v>3</v>
      </c>
      <c r="BG24" s="23">
        <v>2.22</v>
      </c>
      <c r="BH24" s="23">
        <v>2.89</v>
      </c>
      <c r="BI24" s="23">
        <v>3.19</v>
      </c>
      <c r="BJ24" s="23">
        <v>3.48</v>
      </c>
      <c r="BK24" s="3">
        <v>70</v>
      </c>
      <c r="BL24" s="23">
        <v>3.07</v>
      </c>
    </row>
    <row r="25" spans="1:64" ht="23.25" customHeight="1">
      <c r="A25" s="48">
        <v>20</v>
      </c>
      <c r="B25" s="38" t="s">
        <v>67</v>
      </c>
      <c r="C25" s="50" t="s">
        <v>68</v>
      </c>
      <c r="D25" s="41">
        <v>36374</v>
      </c>
      <c r="E25" s="20" t="s">
        <v>230</v>
      </c>
      <c r="F25" s="21">
        <v>3</v>
      </c>
      <c r="G25" s="20" t="s">
        <v>253</v>
      </c>
      <c r="H25" s="21">
        <v>2</v>
      </c>
      <c r="I25" s="20" t="s">
        <v>253</v>
      </c>
      <c r="J25" s="21">
        <v>2</v>
      </c>
      <c r="K25" s="20" t="s">
        <v>255</v>
      </c>
      <c r="L25" s="21">
        <v>1</v>
      </c>
      <c r="M25" s="20" t="s">
        <v>250</v>
      </c>
      <c r="N25" s="29">
        <v>2.5</v>
      </c>
      <c r="O25" s="20" t="s">
        <v>255</v>
      </c>
      <c r="P25" s="29">
        <v>1</v>
      </c>
      <c r="Q25" s="20" t="s">
        <v>253</v>
      </c>
      <c r="R25" s="29">
        <v>2</v>
      </c>
      <c r="S25" s="20" t="s">
        <v>230</v>
      </c>
      <c r="T25" s="29">
        <v>3</v>
      </c>
      <c r="U25" s="20" t="s">
        <v>256</v>
      </c>
      <c r="V25" s="29">
        <v>1.5</v>
      </c>
      <c r="W25" s="20" t="s">
        <v>256</v>
      </c>
      <c r="X25" s="29">
        <v>1.5</v>
      </c>
      <c r="Y25" s="20" t="s">
        <v>230</v>
      </c>
      <c r="Z25" s="29">
        <v>3</v>
      </c>
      <c r="AA25" s="20" t="s">
        <v>230</v>
      </c>
      <c r="AB25" s="22">
        <v>3</v>
      </c>
      <c r="AC25" s="20" t="s">
        <v>253</v>
      </c>
      <c r="AD25" s="22">
        <v>2</v>
      </c>
      <c r="AE25" s="20" t="s">
        <v>253</v>
      </c>
      <c r="AF25" s="22">
        <v>2</v>
      </c>
      <c r="AG25" s="20" t="s">
        <v>253</v>
      </c>
      <c r="AH25" s="22">
        <v>2</v>
      </c>
      <c r="AI25" s="20" t="s">
        <v>253</v>
      </c>
      <c r="AJ25" s="21">
        <v>2</v>
      </c>
      <c r="AK25" s="20" t="s">
        <v>256</v>
      </c>
      <c r="AL25" s="21">
        <v>1.5</v>
      </c>
      <c r="AM25" s="20" t="s">
        <v>230</v>
      </c>
      <c r="AN25" s="21">
        <v>3</v>
      </c>
      <c r="AO25" s="20" t="s">
        <v>253</v>
      </c>
      <c r="AP25" s="21">
        <v>2</v>
      </c>
      <c r="AQ25" s="20" t="s">
        <v>253</v>
      </c>
      <c r="AR25" s="21">
        <v>2</v>
      </c>
      <c r="AS25" s="20" t="s">
        <v>253</v>
      </c>
      <c r="AT25" s="21">
        <v>2</v>
      </c>
      <c r="AU25" s="20" t="s">
        <v>255</v>
      </c>
      <c r="AV25" s="21">
        <v>1</v>
      </c>
      <c r="AW25" s="20" t="s">
        <v>253</v>
      </c>
      <c r="AX25" s="21">
        <v>2</v>
      </c>
      <c r="AY25" s="20" t="s">
        <v>253</v>
      </c>
      <c r="AZ25" s="21">
        <v>2</v>
      </c>
      <c r="BA25" s="20" t="s">
        <v>255</v>
      </c>
      <c r="BB25" s="21">
        <v>1</v>
      </c>
      <c r="BC25" s="20" t="s">
        <v>230</v>
      </c>
      <c r="BD25" s="21">
        <v>3</v>
      </c>
      <c r="BE25" s="20" t="s">
        <v>253</v>
      </c>
      <c r="BF25" s="21">
        <v>2</v>
      </c>
      <c r="BG25" s="23">
        <v>1.89</v>
      </c>
      <c r="BH25" s="23">
        <v>2</v>
      </c>
      <c r="BI25" s="23">
        <v>2.12</v>
      </c>
      <c r="BJ25" s="23">
        <v>1.81</v>
      </c>
      <c r="BK25" s="3">
        <v>70</v>
      </c>
      <c r="BL25" s="23">
        <v>1.96</v>
      </c>
    </row>
    <row r="26" spans="1:64" ht="23.25" customHeight="1">
      <c r="A26" s="48">
        <v>21</v>
      </c>
      <c r="B26" s="38" t="s">
        <v>39</v>
      </c>
      <c r="C26" s="50" t="s">
        <v>70</v>
      </c>
      <c r="D26" s="41">
        <v>36204</v>
      </c>
      <c r="E26" s="20" t="s">
        <v>253</v>
      </c>
      <c r="F26" s="21">
        <v>2</v>
      </c>
      <c r="G26" s="20" t="s">
        <v>256</v>
      </c>
      <c r="H26" s="21">
        <v>1.5</v>
      </c>
      <c r="I26" s="20" t="s">
        <v>253</v>
      </c>
      <c r="J26" s="21">
        <v>2</v>
      </c>
      <c r="K26" s="20" t="s">
        <v>255</v>
      </c>
      <c r="L26" s="21">
        <v>1</v>
      </c>
      <c r="M26" s="20" t="s">
        <v>253</v>
      </c>
      <c r="N26" s="29">
        <v>2</v>
      </c>
      <c r="O26" s="20" t="s">
        <v>255</v>
      </c>
      <c r="P26" s="29">
        <v>1</v>
      </c>
      <c r="Q26" s="20" t="s">
        <v>256</v>
      </c>
      <c r="R26" s="29">
        <v>1.5</v>
      </c>
      <c r="S26" s="20" t="s">
        <v>256</v>
      </c>
      <c r="T26" s="29">
        <v>1.5</v>
      </c>
      <c r="U26" s="20" t="s">
        <v>250</v>
      </c>
      <c r="V26" s="29">
        <v>2.5</v>
      </c>
      <c r="W26" s="20" t="s">
        <v>257</v>
      </c>
      <c r="X26" s="29">
        <v>0</v>
      </c>
      <c r="Y26" s="20" t="s">
        <v>255</v>
      </c>
      <c r="Z26" s="29">
        <v>1</v>
      </c>
      <c r="AA26" s="20" t="s">
        <v>256</v>
      </c>
      <c r="AB26" s="22">
        <v>1.5</v>
      </c>
      <c r="AC26" s="20" t="s">
        <v>256</v>
      </c>
      <c r="AD26" s="22">
        <v>1.5</v>
      </c>
      <c r="AE26" s="20" t="s">
        <v>253</v>
      </c>
      <c r="AF26" s="22">
        <v>2</v>
      </c>
      <c r="AG26" s="20" t="s">
        <v>256</v>
      </c>
      <c r="AH26" s="22">
        <v>1.5</v>
      </c>
      <c r="AI26" s="20" t="s">
        <v>253</v>
      </c>
      <c r="AJ26" s="21">
        <v>2</v>
      </c>
      <c r="AK26" s="20" t="s">
        <v>253</v>
      </c>
      <c r="AL26" s="21">
        <v>2</v>
      </c>
      <c r="AM26" s="20" t="s">
        <v>253</v>
      </c>
      <c r="AN26" s="21">
        <v>2</v>
      </c>
      <c r="AO26" s="20" t="s">
        <v>256</v>
      </c>
      <c r="AP26" s="21">
        <v>1.5</v>
      </c>
      <c r="AQ26" s="20" t="s">
        <v>255</v>
      </c>
      <c r="AR26" s="21">
        <v>1</v>
      </c>
      <c r="AS26" s="20" t="s">
        <v>250</v>
      </c>
      <c r="AT26" s="21">
        <v>2.5</v>
      </c>
      <c r="AU26" s="20" t="s">
        <v>255</v>
      </c>
      <c r="AV26" s="21">
        <v>1</v>
      </c>
      <c r="AW26" s="20" t="s">
        <v>255</v>
      </c>
      <c r="AX26" s="21">
        <v>1</v>
      </c>
      <c r="AY26" s="20" t="s">
        <v>253</v>
      </c>
      <c r="AZ26" s="21">
        <v>2</v>
      </c>
      <c r="BA26" s="20" t="s">
        <v>257</v>
      </c>
      <c r="BB26" s="21">
        <v>0</v>
      </c>
      <c r="BC26" s="20" t="s">
        <v>257</v>
      </c>
      <c r="BD26" s="21">
        <v>0</v>
      </c>
      <c r="BE26" s="20" t="s">
        <v>253</v>
      </c>
      <c r="BF26" s="21">
        <v>2</v>
      </c>
      <c r="BG26" s="23">
        <v>1.56</v>
      </c>
      <c r="BH26" s="23">
        <v>1.45</v>
      </c>
      <c r="BI26" s="23">
        <v>1.71</v>
      </c>
      <c r="BJ26" s="23">
        <v>1.14</v>
      </c>
      <c r="BK26" s="3">
        <v>61</v>
      </c>
      <c r="BL26" s="23">
        <v>1.66</v>
      </c>
    </row>
    <row r="27" spans="1:64" ht="23.25" customHeight="1">
      <c r="A27" s="48">
        <v>22</v>
      </c>
      <c r="B27" s="38" t="s">
        <v>54</v>
      </c>
      <c r="C27" s="50" t="s">
        <v>71</v>
      </c>
      <c r="D27" s="41">
        <v>36566</v>
      </c>
      <c r="E27" s="20" t="s">
        <v>250</v>
      </c>
      <c r="F27" s="21">
        <v>2.5</v>
      </c>
      <c r="G27" s="20" t="s">
        <v>251</v>
      </c>
      <c r="H27" s="21">
        <v>3.5</v>
      </c>
      <c r="I27" s="20" t="s">
        <v>250</v>
      </c>
      <c r="J27" s="21">
        <v>2.5</v>
      </c>
      <c r="K27" s="20" t="s">
        <v>230</v>
      </c>
      <c r="L27" s="21">
        <v>3</v>
      </c>
      <c r="M27" s="20" t="s">
        <v>230</v>
      </c>
      <c r="N27" s="29">
        <v>3</v>
      </c>
      <c r="O27" s="20" t="s">
        <v>250</v>
      </c>
      <c r="P27" s="29">
        <v>2.5</v>
      </c>
      <c r="Q27" s="20" t="s">
        <v>251</v>
      </c>
      <c r="R27" s="29">
        <v>3.5</v>
      </c>
      <c r="S27" s="20" t="s">
        <v>252</v>
      </c>
      <c r="T27" s="29">
        <v>4</v>
      </c>
      <c r="U27" s="20" t="s">
        <v>252</v>
      </c>
      <c r="V27" s="29">
        <v>4</v>
      </c>
      <c r="W27" s="20" t="s">
        <v>256</v>
      </c>
      <c r="X27" s="29">
        <v>1.5</v>
      </c>
      <c r="Y27" s="20" t="s">
        <v>251</v>
      </c>
      <c r="Z27" s="29">
        <v>3.5</v>
      </c>
      <c r="AA27" s="20" t="s">
        <v>253</v>
      </c>
      <c r="AB27" s="22">
        <v>2</v>
      </c>
      <c r="AC27" s="20" t="s">
        <v>230</v>
      </c>
      <c r="AD27" s="22">
        <v>3</v>
      </c>
      <c r="AE27" s="20" t="s">
        <v>251</v>
      </c>
      <c r="AF27" s="22">
        <v>3.5</v>
      </c>
      <c r="AG27" s="20" t="s">
        <v>230</v>
      </c>
      <c r="AH27" s="22">
        <v>3</v>
      </c>
      <c r="AI27" s="20" t="s">
        <v>230</v>
      </c>
      <c r="AJ27" s="21">
        <v>3</v>
      </c>
      <c r="AK27" s="20" t="s">
        <v>252</v>
      </c>
      <c r="AL27" s="21">
        <v>4</v>
      </c>
      <c r="AM27" s="20" t="s">
        <v>252</v>
      </c>
      <c r="AN27" s="21">
        <v>4</v>
      </c>
      <c r="AO27" s="20" t="s">
        <v>230</v>
      </c>
      <c r="AP27" s="21">
        <v>3</v>
      </c>
      <c r="AQ27" s="20" t="s">
        <v>251</v>
      </c>
      <c r="AR27" s="21">
        <v>3.5</v>
      </c>
      <c r="AS27" s="20" t="s">
        <v>253</v>
      </c>
      <c r="AT27" s="21">
        <v>2</v>
      </c>
      <c r="AU27" s="20" t="s">
        <v>252</v>
      </c>
      <c r="AV27" s="21">
        <v>4</v>
      </c>
      <c r="AW27" s="20" t="s">
        <v>252</v>
      </c>
      <c r="AX27" s="21">
        <v>4</v>
      </c>
      <c r="AY27" s="20" t="s">
        <v>251</v>
      </c>
      <c r="AZ27" s="21">
        <v>3.5</v>
      </c>
      <c r="BA27" s="20" t="s">
        <v>230</v>
      </c>
      <c r="BB27" s="21">
        <v>3</v>
      </c>
      <c r="BC27" s="20" t="s">
        <v>252</v>
      </c>
      <c r="BD27" s="21">
        <v>4</v>
      </c>
      <c r="BE27" s="20" t="s">
        <v>230</v>
      </c>
      <c r="BF27" s="21">
        <v>3</v>
      </c>
      <c r="BG27" s="23">
        <v>2.89</v>
      </c>
      <c r="BH27" s="23">
        <v>3.16</v>
      </c>
      <c r="BI27" s="23">
        <v>3.43</v>
      </c>
      <c r="BJ27" s="23">
        <v>3.45</v>
      </c>
      <c r="BK27" s="3">
        <v>70</v>
      </c>
      <c r="BL27" s="23">
        <v>3.29</v>
      </c>
    </row>
    <row r="28" spans="1:64" ht="23.25" customHeight="1">
      <c r="A28" s="48">
        <v>23</v>
      </c>
      <c r="B28" s="38" t="s">
        <v>72</v>
      </c>
      <c r="C28" s="50" t="s">
        <v>73</v>
      </c>
      <c r="D28" s="41">
        <v>36714</v>
      </c>
      <c r="E28" s="20" t="s">
        <v>250</v>
      </c>
      <c r="F28" s="21">
        <v>2.5</v>
      </c>
      <c r="G28" s="20" t="s">
        <v>230</v>
      </c>
      <c r="H28" s="21">
        <v>3</v>
      </c>
      <c r="I28" s="20" t="s">
        <v>250</v>
      </c>
      <c r="J28" s="21">
        <v>2.5</v>
      </c>
      <c r="K28" s="20" t="s">
        <v>253</v>
      </c>
      <c r="L28" s="21">
        <v>2</v>
      </c>
      <c r="M28" s="20" t="s">
        <v>230</v>
      </c>
      <c r="N28" s="29">
        <v>3</v>
      </c>
      <c r="O28" s="20" t="s">
        <v>250</v>
      </c>
      <c r="P28" s="29">
        <v>2.5</v>
      </c>
      <c r="Q28" s="20" t="s">
        <v>253</v>
      </c>
      <c r="R28" s="29">
        <v>2</v>
      </c>
      <c r="S28" s="20" t="s">
        <v>230</v>
      </c>
      <c r="T28" s="29">
        <v>3</v>
      </c>
      <c r="U28" s="20" t="s">
        <v>230</v>
      </c>
      <c r="V28" s="29">
        <v>3</v>
      </c>
      <c r="W28" s="20" t="s">
        <v>256</v>
      </c>
      <c r="X28" s="29">
        <v>1.5</v>
      </c>
      <c r="Y28" s="20" t="s">
        <v>256</v>
      </c>
      <c r="Z28" s="29">
        <v>1.5</v>
      </c>
      <c r="AA28" s="20" t="s">
        <v>230</v>
      </c>
      <c r="AB28" s="22">
        <v>3</v>
      </c>
      <c r="AC28" s="20" t="s">
        <v>253</v>
      </c>
      <c r="AD28" s="22">
        <v>2</v>
      </c>
      <c r="AE28" s="20" t="s">
        <v>230</v>
      </c>
      <c r="AF28" s="22">
        <v>3</v>
      </c>
      <c r="AG28" s="20" t="s">
        <v>251</v>
      </c>
      <c r="AH28" s="22">
        <v>3.5</v>
      </c>
      <c r="AI28" s="20" t="s">
        <v>230</v>
      </c>
      <c r="AJ28" s="21">
        <v>3</v>
      </c>
      <c r="AK28" s="20" t="s">
        <v>253</v>
      </c>
      <c r="AL28" s="21">
        <v>2</v>
      </c>
      <c r="AM28" s="20" t="s">
        <v>256</v>
      </c>
      <c r="AN28" s="21">
        <v>1.5</v>
      </c>
      <c r="AO28" s="20" t="s">
        <v>250</v>
      </c>
      <c r="AP28" s="21">
        <v>2.5</v>
      </c>
      <c r="AQ28" s="20" t="s">
        <v>230</v>
      </c>
      <c r="AR28" s="21">
        <v>3</v>
      </c>
      <c r="AS28" s="20" t="s">
        <v>230</v>
      </c>
      <c r="AT28" s="21">
        <v>3</v>
      </c>
      <c r="AU28" s="20" t="s">
        <v>256</v>
      </c>
      <c r="AV28" s="21">
        <v>1.5</v>
      </c>
      <c r="AW28" s="20" t="s">
        <v>255</v>
      </c>
      <c r="AX28" s="21">
        <v>1</v>
      </c>
      <c r="AY28" s="20" t="s">
        <v>253</v>
      </c>
      <c r="AZ28" s="21">
        <v>2</v>
      </c>
      <c r="BA28" s="20" t="s">
        <v>256</v>
      </c>
      <c r="BB28" s="21">
        <v>1.5</v>
      </c>
      <c r="BC28" s="20" t="s">
        <v>253</v>
      </c>
      <c r="BD28" s="21">
        <v>2</v>
      </c>
      <c r="BE28" s="20" t="s">
        <v>253</v>
      </c>
      <c r="BF28" s="21">
        <v>2</v>
      </c>
      <c r="BG28" s="23">
        <v>2.44</v>
      </c>
      <c r="BH28" s="23">
        <v>2.39</v>
      </c>
      <c r="BI28" s="23">
        <v>2.48</v>
      </c>
      <c r="BJ28" s="23">
        <v>1.79</v>
      </c>
      <c r="BK28" s="3">
        <v>70</v>
      </c>
      <c r="BL28" s="23">
        <v>2.24</v>
      </c>
    </row>
    <row r="29" spans="1:64" ht="23.25" customHeight="1">
      <c r="A29" s="48">
        <v>24</v>
      </c>
      <c r="B29" s="38" t="s">
        <v>74</v>
      </c>
      <c r="C29" s="50" t="s">
        <v>75</v>
      </c>
      <c r="D29" s="41">
        <v>36528</v>
      </c>
      <c r="E29" s="20" t="s">
        <v>230</v>
      </c>
      <c r="F29" s="21">
        <v>3</v>
      </c>
      <c r="G29" s="20" t="s">
        <v>256</v>
      </c>
      <c r="H29" s="21">
        <v>1.5</v>
      </c>
      <c r="I29" s="20" t="s">
        <v>253</v>
      </c>
      <c r="J29" s="21">
        <v>2</v>
      </c>
      <c r="K29" s="20" t="s">
        <v>250</v>
      </c>
      <c r="L29" s="21">
        <v>2.5</v>
      </c>
      <c r="M29" s="20" t="s">
        <v>230</v>
      </c>
      <c r="N29" s="29">
        <v>3</v>
      </c>
      <c r="O29" s="20" t="s">
        <v>230</v>
      </c>
      <c r="P29" s="29">
        <v>3</v>
      </c>
      <c r="Q29" s="20" t="s">
        <v>230</v>
      </c>
      <c r="R29" s="29">
        <v>3</v>
      </c>
      <c r="S29" s="20" t="s">
        <v>252</v>
      </c>
      <c r="T29" s="29">
        <v>4</v>
      </c>
      <c r="U29" s="20" t="s">
        <v>252</v>
      </c>
      <c r="V29" s="29">
        <v>4</v>
      </c>
      <c r="W29" s="20" t="s">
        <v>256</v>
      </c>
      <c r="X29" s="29">
        <v>1.5</v>
      </c>
      <c r="Y29" s="20" t="s">
        <v>253</v>
      </c>
      <c r="Z29" s="29">
        <v>2</v>
      </c>
      <c r="AA29" s="20" t="s">
        <v>251</v>
      </c>
      <c r="AB29" s="22">
        <v>3.5</v>
      </c>
      <c r="AC29" s="20" t="s">
        <v>250</v>
      </c>
      <c r="AD29" s="22">
        <v>2.5</v>
      </c>
      <c r="AE29" s="20" t="s">
        <v>230</v>
      </c>
      <c r="AF29" s="22">
        <v>3</v>
      </c>
      <c r="AG29" s="20" t="s">
        <v>252</v>
      </c>
      <c r="AH29" s="22">
        <v>4</v>
      </c>
      <c r="AI29" s="20" t="s">
        <v>230</v>
      </c>
      <c r="AJ29" s="21">
        <v>3</v>
      </c>
      <c r="AK29" s="20" t="s">
        <v>230</v>
      </c>
      <c r="AL29" s="21">
        <v>3</v>
      </c>
      <c r="AM29" s="20" t="s">
        <v>253</v>
      </c>
      <c r="AN29" s="21">
        <v>2</v>
      </c>
      <c r="AO29" s="20" t="s">
        <v>230</v>
      </c>
      <c r="AP29" s="21">
        <v>3</v>
      </c>
      <c r="AQ29" s="20" t="s">
        <v>251</v>
      </c>
      <c r="AR29" s="21">
        <v>3.5</v>
      </c>
      <c r="AS29" s="20" t="s">
        <v>230</v>
      </c>
      <c r="AT29" s="21">
        <v>3</v>
      </c>
      <c r="AU29" s="20" t="s">
        <v>250</v>
      </c>
      <c r="AV29" s="21">
        <v>2.5</v>
      </c>
      <c r="AW29" s="20" t="s">
        <v>253</v>
      </c>
      <c r="AX29" s="21">
        <v>2</v>
      </c>
      <c r="AY29" s="20" t="s">
        <v>253</v>
      </c>
      <c r="AZ29" s="21">
        <v>2</v>
      </c>
      <c r="BA29" s="20" t="s">
        <v>253</v>
      </c>
      <c r="BB29" s="21">
        <v>2</v>
      </c>
      <c r="BC29" s="20" t="s">
        <v>230</v>
      </c>
      <c r="BD29" s="21">
        <v>3</v>
      </c>
      <c r="BE29" s="20" t="s">
        <v>253</v>
      </c>
      <c r="BF29" s="21">
        <v>2</v>
      </c>
      <c r="BG29" s="23">
        <v>2.28</v>
      </c>
      <c r="BH29" s="23">
        <v>2.97</v>
      </c>
      <c r="BI29" s="23">
        <v>2.95</v>
      </c>
      <c r="BJ29" s="23">
        <v>2.33</v>
      </c>
      <c r="BK29" s="3">
        <v>70</v>
      </c>
      <c r="BL29" s="23">
        <v>2.69</v>
      </c>
    </row>
    <row r="30" spans="1:64" ht="23.25" customHeight="1">
      <c r="A30" s="48">
        <v>25</v>
      </c>
      <c r="B30" s="38" t="s">
        <v>39</v>
      </c>
      <c r="C30" s="50" t="s">
        <v>78</v>
      </c>
      <c r="D30" s="41">
        <v>36284</v>
      </c>
      <c r="E30" s="20" t="s">
        <v>256</v>
      </c>
      <c r="F30" s="21">
        <v>1.5</v>
      </c>
      <c r="G30" s="20" t="s">
        <v>253</v>
      </c>
      <c r="H30" s="21">
        <v>2</v>
      </c>
      <c r="I30" s="20" t="s">
        <v>230</v>
      </c>
      <c r="J30" s="21">
        <v>3</v>
      </c>
      <c r="K30" s="20" t="s">
        <v>255</v>
      </c>
      <c r="L30" s="21">
        <v>1</v>
      </c>
      <c r="M30" s="20" t="s">
        <v>230</v>
      </c>
      <c r="N30" s="29">
        <v>3</v>
      </c>
      <c r="O30" s="20" t="s">
        <v>255</v>
      </c>
      <c r="P30" s="29">
        <v>1</v>
      </c>
      <c r="Q30" s="20" t="s">
        <v>253</v>
      </c>
      <c r="R30" s="29">
        <v>2</v>
      </c>
      <c r="S30" s="20" t="s">
        <v>253</v>
      </c>
      <c r="T30" s="29">
        <v>2</v>
      </c>
      <c r="U30" s="20" t="s">
        <v>250</v>
      </c>
      <c r="V30" s="29">
        <v>2.5</v>
      </c>
      <c r="W30" s="20" t="s">
        <v>257</v>
      </c>
      <c r="X30" s="29">
        <v>0</v>
      </c>
      <c r="Y30" s="20" t="s">
        <v>255</v>
      </c>
      <c r="Z30" s="29">
        <v>1</v>
      </c>
      <c r="AA30" s="20" t="s">
        <v>230</v>
      </c>
      <c r="AB30" s="22">
        <v>3</v>
      </c>
      <c r="AC30" s="20" t="s">
        <v>250</v>
      </c>
      <c r="AD30" s="22">
        <v>2.5</v>
      </c>
      <c r="AE30" s="20" t="s">
        <v>253</v>
      </c>
      <c r="AF30" s="22">
        <v>2</v>
      </c>
      <c r="AG30" s="20" t="s">
        <v>230</v>
      </c>
      <c r="AH30" s="22">
        <v>3</v>
      </c>
      <c r="AI30" s="20" t="s">
        <v>250</v>
      </c>
      <c r="AJ30" s="21">
        <v>2.5</v>
      </c>
      <c r="AK30" s="20" t="s">
        <v>253</v>
      </c>
      <c r="AL30" s="21">
        <v>2</v>
      </c>
      <c r="AM30" s="20" t="s">
        <v>255</v>
      </c>
      <c r="AN30" s="21">
        <v>1</v>
      </c>
      <c r="AO30" s="20" t="s">
        <v>253</v>
      </c>
      <c r="AP30" s="21">
        <v>2</v>
      </c>
      <c r="AQ30" s="20" t="s">
        <v>230</v>
      </c>
      <c r="AR30" s="21">
        <v>3</v>
      </c>
      <c r="AS30" s="20" t="s">
        <v>250</v>
      </c>
      <c r="AT30" s="21">
        <v>2.5</v>
      </c>
      <c r="AU30" s="20" t="s">
        <v>253</v>
      </c>
      <c r="AV30" s="21">
        <v>2</v>
      </c>
      <c r="AW30" s="20" t="s">
        <v>257</v>
      </c>
      <c r="AX30" s="21">
        <v>0</v>
      </c>
      <c r="AY30" s="20" t="s">
        <v>256</v>
      </c>
      <c r="AZ30" s="21">
        <v>1.5</v>
      </c>
      <c r="BA30" s="20" t="s">
        <v>255</v>
      </c>
      <c r="BB30" s="21">
        <v>1</v>
      </c>
      <c r="BC30" s="20" t="s">
        <v>256</v>
      </c>
      <c r="BD30" s="21">
        <v>1.5</v>
      </c>
      <c r="BE30" s="20" t="s">
        <v>250</v>
      </c>
      <c r="BF30" s="21">
        <v>2.5</v>
      </c>
      <c r="BG30" s="23">
        <v>1.78</v>
      </c>
      <c r="BH30" s="23">
        <v>1.74</v>
      </c>
      <c r="BI30" s="23">
        <v>2.14</v>
      </c>
      <c r="BJ30" s="23">
        <v>1.55</v>
      </c>
      <c r="BK30" s="3">
        <v>64</v>
      </c>
      <c r="BL30" s="23">
        <v>1.98</v>
      </c>
    </row>
    <row r="31" spans="1:64" ht="23.25" customHeight="1">
      <c r="A31" s="48">
        <v>26</v>
      </c>
      <c r="B31" s="38" t="s">
        <v>39</v>
      </c>
      <c r="C31" s="50" t="s">
        <v>79</v>
      </c>
      <c r="D31" s="41">
        <v>36828</v>
      </c>
      <c r="E31" s="20" t="s">
        <v>253</v>
      </c>
      <c r="F31" s="21">
        <v>2</v>
      </c>
      <c r="G31" s="20" t="s">
        <v>230</v>
      </c>
      <c r="H31" s="21">
        <v>3</v>
      </c>
      <c r="I31" s="20" t="s">
        <v>230</v>
      </c>
      <c r="J31" s="21">
        <v>3</v>
      </c>
      <c r="K31" s="20" t="s">
        <v>255</v>
      </c>
      <c r="L31" s="21">
        <v>1</v>
      </c>
      <c r="M31" s="20" t="s">
        <v>230</v>
      </c>
      <c r="N31" s="29">
        <v>3</v>
      </c>
      <c r="O31" s="20" t="s">
        <v>250</v>
      </c>
      <c r="P31" s="29">
        <v>2.5</v>
      </c>
      <c r="Q31" s="20" t="s">
        <v>250</v>
      </c>
      <c r="R31" s="29">
        <v>2.5</v>
      </c>
      <c r="S31" s="20" t="s">
        <v>230</v>
      </c>
      <c r="T31" s="29">
        <v>3</v>
      </c>
      <c r="U31" s="20" t="s">
        <v>230</v>
      </c>
      <c r="V31" s="29">
        <v>3</v>
      </c>
      <c r="W31" s="20" t="s">
        <v>257</v>
      </c>
      <c r="X31" s="29">
        <v>0</v>
      </c>
      <c r="Y31" s="20" t="s">
        <v>253</v>
      </c>
      <c r="Z31" s="29">
        <v>2</v>
      </c>
      <c r="AA31" s="20" t="s">
        <v>250</v>
      </c>
      <c r="AB31" s="22">
        <v>2.5</v>
      </c>
      <c r="AC31" s="20" t="s">
        <v>250</v>
      </c>
      <c r="AD31" s="22">
        <v>2.5</v>
      </c>
      <c r="AE31" s="20" t="s">
        <v>250</v>
      </c>
      <c r="AF31" s="22">
        <v>2.5</v>
      </c>
      <c r="AG31" s="20" t="s">
        <v>230</v>
      </c>
      <c r="AH31" s="22">
        <v>3</v>
      </c>
      <c r="AI31" s="20" t="s">
        <v>253</v>
      </c>
      <c r="AJ31" s="21">
        <v>2</v>
      </c>
      <c r="AK31" s="20" t="s">
        <v>253</v>
      </c>
      <c r="AL31" s="21">
        <v>2</v>
      </c>
      <c r="AM31" s="20" t="s">
        <v>253</v>
      </c>
      <c r="AN31" s="21">
        <v>2</v>
      </c>
      <c r="AO31" s="20" t="s">
        <v>256</v>
      </c>
      <c r="AP31" s="21">
        <v>1.5</v>
      </c>
      <c r="AQ31" s="20" t="s">
        <v>230</v>
      </c>
      <c r="AR31" s="21">
        <v>3</v>
      </c>
      <c r="AS31" s="20" t="s">
        <v>250</v>
      </c>
      <c r="AT31" s="21">
        <v>2.5</v>
      </c>
      <c r="AU31" s="20" t="s">
        <v>230</v>
      </c>
      <c r="AV31" s="21">
        <v>3</v>
      </c>
      <c r="AW31" s="20" t="s">
        <v>253</v>
      </c>
      <c r="AX31" s="21">
        <v>2</v>
      </c>
      <c r="AY31" s="20" t="s">
        <v>255</v>
      </c>
      <c r="AZ31" s="21">
        <v>1</v>
      </c>
      <c r="BA31" s="20" t="s">
        <v>255</v>
      </c>
      <c r="BB31" s="21">
        <v>1</v>
      </c>
      <c r="BC31" s="20" t="s">
        <v>250</v>
      </c>
      <c r="BD31" s="21">
        <v>2.5</v>
      </c>
      <c r="BE31" s="20" t="s">
        <v>253</v>
      </c>
      <c r="BF31" s="21">
        <v>2</v>
      </c>
      <c r="BG31" s="23">
        <v>2.11</v>
      </c>
      <c r="BH31" s="23">
        <v>2.29</v>
      </c>
      <c r="BI31" s="23">
        <v>2.26</v>
      </c>
      <c r="BJ31" s="23">
        <v>2.02</v>
      </c>
      <c r="BK31" s="3">
        <v>67</v>
      </c>
      <c r="BL31" s="23">
        <v>2.28</v>
      </c>
    </row>
    <row r="32" spans="1:64" ht="23.25" customHeight="1">
      <c r="A32" s="48">
        <v>27</v>
      </c>
      <c r="B32" s="38" t="s">
        <v>80</v>
      </c>
      <c r="C32" s="50" t="s">
        <v>81</v>
      </c>
      <c r="D32" s="41">
        <v>36725</v>
      </c>
      <c r="E32" s="20" t="s">
        <v>250</v>
      </c>
      <c r="F32" s="21">
        <v>2.5</v>
      </c>
      <c r="G32" s="20" t="s">
        <v>230</v>
      </c>
      <c r="H32" s="21">
        <v>3</v>
      </c>
      <c r="I32" s="20" t="s">
        <v>230</v>
      </c>
      <c r="J32" s="21">
        <v>3</v>
      </c>
      <c r="K32" s="20" t="s">
        <v>253</v>
      </c>
      <c r="L32" s="21">
        <v>2</v>
      </c>
      <c r="M32" s="20" t="s">
        <v>250</v>
      </c>
      <c r="N32" s="29">
        <v>2.5</v>
      </c>
      <c r="O32" s="20" t="s">
        <v>253</v>
      </c>
      <c r="P32" s="29">
        <v>2</v>
      </c>
      <c r="Q32" s="20" t="s">
        <v>253</v>
      </c>
      <c r="R32" s="29">
        <v>2</v>
      </c>
      <c r="S32" s="20" t="s">
        <v>253</v>
      </c>
      <c r="T32" s="29">
        <v>2</v>
      </c>
      <c r="U32" s="20" t="s">
        <v>252</v>
      </c>
      <c r="V32" s="29">
        <v>4</v>
      </c>
      <c r="W32" s="20" t="s">
        <v>253</v>
      </c>
      <c r="X32" s="29">
        <v>2</v>
      </c>
      <c r="Y32" s="20" t="s">
        <v>253</v>
      </c>
      <c r="Z32" s="29">
        <v>2</v>
      </c>
      <c r="AA32" s="20" t="s">
        <v>230</v>
      </c>
      <c r="AB32" s="22">
        <v>3</v>
      </c>
      <c r="AC32" s="20" t="s">
        <v>253</v>
      </c>
      <c r="AD32" s="22">
        <v>2</v>
      </c>
      <c r="AE32" s="20" t="s">
        <v>230</v>
      </c>
      <c r="AF32" s="22">
        <v>3</v>
      </c>
      <c r="AG32" s="20" t="s">
        <v>251</v>
      </c>
      <c r="AH32" s="22">
        <v>3.5</v>
      </c>
      <c r="AI32" s="20" t="s">
        <v>253</v>
      </c>
      <c r="AJ32" s="21">
        <v>2</v>
      </c>
      <c r="AK32" s="20" t="s">
        <v>250</v>
      </c>
      <c r="AL32" s="21">
        <v>2.5</v>
      </c>
      <c r="AM32" s="20" t="s">
        <v>253</v>
      </c>
      <c r="AN32" s="21">
        <v>2</v>
      </c>
      <c r="AO32" s="20" t="s">
        <v>255</v>
      </c>
      <c r="AP32" s="21">
        <v>1</v>
      </c>
      <c r="AQ32" s="20" t="s">
        <v>230</v>
      </c>
      <c r="AR32" s="21">
        <v>3</v>
      </c>
      <c r="AS32" s="20" t="s">
        <v>250</v>
      </c>
      <c r="AT32" s="21">
        <v>2.5</v>
      </c>
      <c r="AU32" s="20" t="s">
        <v>251</v>
      </c>
      <c r="AV32" s="21">
        <v>3.5</v>
      </c>
      <c r="AW32" s="20" t="s">
        <v>250</v>
      </c>
      <c r="AX32" s="21">
        <v>2.5</v>
      </c>
      <c r="AY32" s="20" t="s">
        <v>253</v>
      </c>
      <c r="AZ32" s="21">
        <v>2</v>
      </c>
      <c r="BA32" s="20" t="s">
        <v>253</v>
      </c>
      <c r="BB32" s="21">
        <v>2</v>
      </c>
      <c r="BC32" s="20" t="s">
        <v>230</v>
      </c>
      <c r="BD32" s="21">
        <v>3</v>
      </c>
      <c r="BE32" s="20" t="s">
        <v>253</v>
      </c>
      <c r="BF32" s="21">
        <v>2</v>
      </c>
      <c r="BG32" s="23">
        <v>2.56</v>
      </c>
      <c r="BH32" s="23">
        <v>2.5</v>
      </c>
      <c r="BI32" s="23">
        <v>2.33</v>
      </c>
      <c r="BJ32" s="23">
        <v>2.55</v>
      </c>
      <c r="BK32" s="3">
        <v>70</v>
      </c>
      <c r="BL32" s="23">
        <v>2.47</v>
      </c>
    </row>
    <row r="33" spans="1:64" ht="23.25" customHeight="1">
      <c r="A33" s="48">
        <v>28</v>
      </c>
      <c r="B33" s="38" t="s">
        <v>39</v>
      </c>
      <c r="C33" s="50" t="s">
        <v>82</v>
      </c>
      <c r="D33" s="41">
        <v>36679</v>
      </c>
      <c r="E33" s="20" t="s">
        <v>230</v>
      </c>
      <c r="F33" s="21">
        <v>3</v>
      </c>
      <c r="G33" s="20" t="s">
        <v>230</v>
      </c>
      <c r="H33" s="21">
        <v>3</v>
      </c>
      <c r="I33" s="20" t="s">
        <v>230</v>
      </c>
      <c r="J33" s="21">
        <v>3</v>
      </c>
      <c r="K33" s="20" t="s">
        <v>253</v>
      </c>
      <c r="L33" s="21">
        <v>2</v>
      </c>
      <c r="M33" s="20" t="s">
        <v>253</v>
      </c>
      <c r="N33" s="29">
        <v>2</v>
      </c>
      <c r="O33" s="20" t="s">
        <v>253</v>
      </c>
      <c r="P33" s="29">
        <v>2</v>
      </c>
      <c r="Q33" s="20" t="s">
        <v>253</v>
      </c>
      <c r="R33" s="29">
        <v>2</v>
      </c>
      <c r="S33" s="20" t="s">
        <v>256</v>
      </c>
      <c r="T33" s="29">
        <v>1.5</v>
      </c>
      <c r="U33" s="20" t="s">
        <v>250</v>
      </c>
      <c r="V33" s="29">
        <v>2.5</v>
      </c>
      <c r="W33" s="20" t="s">
        <v>256</v>
      </c>
      <c r="X33" s="29">
        <v>1.5</v>
      </c>
      <c r="Y33" s="20" t="s">
        <v>250</v>
      </c>
      <c r="Z33" s="29">
        <v>2.5</v>
      </c>
      <c r="AA33" s="20" t="s">
        <v>230</v>
      </c>
      <c r="AB33" s="22">
        <v>3</v>
      </c>
      <c r="AC33" s="20" t="s">
        <v>250</v>
      </c>
      <c r="AD33" s="22">
        <v>2.5</v>
      </c>
      <c r="AE33" s="20" t="s">
        <v>253</v>
      </c>
      <c r="AF33" s="22">
        <v>2</v>
      </c>
      <c r="AG33" s="20" t="s">
        <v>253</v>
      </c>
      <c r="AH33" s="22">
        <v>2</v>
      </c>
      <c r="AI33" s="20" t="s">
        <v>253</v>
      </c>
      <c r="AJ33" s="21">
        <v>2</v>
      </c>
      <c r="AK33" s="20" t="s">
        <v>230</v>
      </c>
      <c r="AL33" s="21">
        <v>3</v>
      </c>
      <c r="AM33" s="20" t="s">
        <v>256</v>
      </c>
      <c r="AN33" s="21">
        <v>1.5</v>
      </c>
      <c r="AO33" s="20" t="s">
        <v>255</v>
      </c>
      <c r="AP33" s="21">
        <v>1</v>
      </c>
      <c r="AQ33" s="20" t="s">
        <v>230</v>
      </c>
      <c r="AR33" s="21">
        <v>3</v>
      </c>
      <c r="AS33" s="20" t="s">
        <v>230</v>
      </c>
      <c r="AT33" s="21">
        <v>3</v>
      </c>
      <c r="AU33" s="20" t="s">
        <v>230</v>
      </c>
      <c r="AV33" s="21">
        <v>3</v>
      </c>
      <c r="AW33" s="20" t="s">
        <v>257</v>
      </c>
      <c r="AX33" s="21">
        <v>0</v>
      </c>
      <c r="AY33" s="20" t="s">
        <v>253</v>
      </c>
      <c r="AZ33" s="21">
        <v>2</v>
      </c>
      <c r="BA33" s="20" t="s">
        <v>255</v>
      </c>
      <c r="BB33" s="21">
        <v>1</v>
      </c>
      <c r="BC33" s="20" t="s">
        <v>253</v>
      </c>
      <c r="BD33" s="21">
        <v>2</v>
      </c>
      <c r="BE33" s="20" t="s">
        <v>256</v>
      </c>
      <c r="BF33" s="21">
        <v>1.5</v>
      </c>
      <c r="BG33" s="23">
        <v>2.67</v>
      </c>
      <c r="BH33" s="23">
        <v>2.03</v>
      </c>
      <c r="BI33" s="23">
        <v>2.05</v>
      </c>
      <c r="BJ33" s="23">
        <v>1.79</v>
      </c>
      <c r="BK33" s="3">
        <v>67</v>
      </c>
      <c r="BL33" s="23">
        <v>2.13</v>
      </c>
    </row>
    <row r="34" spans="1:64" ht="23.25" customHeight="1">
      <c r="A34" s="48">
        <v>30</v>
      </c>
      <c r="B34" s="38" t="s">
        <v>84</v>
      </c>
      <c r="C34" s="50" t="s">
        <v>85</v>
      </c>
      <c r="D34" s="41">
        <v>36565</v>
      </c>
      <c r="E34" s="20" t="s">
        <v>253</v>
      </c>
      <c r="F34" s="21">
        <v>2</v>
      </c>
      <c r="G34" s="20" t="s">
        <v>255</v>
      </c>
      <c r="H34" s="21">
        <v>1</v>
      </c>
      <c r="I34" s="20" t="s">
        <v>230</v>
      </c>
      <c r="J34" s="21">
        <v>3</v>
      </c>
      <c r="K34" s="20" t="s">
        <v>253</v>
      </c>
      <c r="L34" s="21">
        <v>2</v>
      </c>
      <c r="M34" s="20" t="s">
        <v>230</v>
      </c>
      <c r="N34" s="29">
        <v>3</v>
      </c>
      <c r="O34" s="20" t="s">
        <v>250</v>
      </c>
      <c r="P34" s="29">
        <v>2.5</v>
      </c>
      <c r="Q34" s="20" t="s">
        <v>255</v>
      </c>
      <c r="R34" s="29">
        <v>1</v>
      </c>
      <c r="S34" s="20" t="s">
        <v>253</v>
      </c>
      <c r="T34" s="29">
        <v>2</v>
      </c>
      <c r="U34" s="20" t="s">
        <v>253</v>
      </c>
      <c r="V34" s="29">
        <v>2</v>
      </c>
      <c r="W34" s="20" t="s">
        <v>256</v>
      </c>
      <c r="X34" s="29">
        <v>1.5</v>
      </c>
      <c r="Y34" s="20" t="s">
        <v>254</v>
      </c>
      <c r="Z34" s="29">
        <v>0</v>
      </c>
      <c r="AA34" s="20" t="s">
        <v>253</v>
      </c>
      <c r="AB34" s="22">
        <v>2</v>
      </c>
      <c r="AC34" s="20" t="s">
        <v>230</v>
      </c>
      <c r="AD34" s="22">
        <v>3</v>
      </c>
      <c r="AE34" s="20" t="s">
        <v>250</v>
      </c>
      <c r="AF34" s="22">
        <v>2.5</v>
      </c>
      <c r="AG34" s="20" t="s">
        <v>250</v>
      </c>
      <c r="AH34" s="22">
        <v>2.5</v>
      </c>
      <c r="AI34" s="20" t="s">
        <v>253</v>
      </c>
      <c r="AJ34" s="21">
        <v>2</v>
      </c>
      <c r="AK34" s="20" t="s">
        <v>230</v>
      </c>
      <c r="AL34" s="21">
        <v>3</v>
      </c>
      <c r="AM34" s="20" t="s">
        <v>253</v>
      </c>
      <c r="AN34" s="21">
        <v>2</v>
      </c>
      <c r="AO34" s="20" t="s">
        <v>253</v>
      </c>
      <c r="AP34" s="21">
        <v>2</v>
      </c>
      <c r="AQ34" s="20" t="s">
        <v>250</v>
      </c>
      <c r="AR34" s="21">
        <v>2.5</v>
      </c>
      <c r="AS34" s="20" t="s">
        <v>230</v>
      </c>
      <c r="AT34" s="21">
        <v>3</v>
      </c>
      <c r="AU34" s="20" t="s">
        <v>250</v>
      </c>
      <c r="AV34" s="21">
        <v>2.5</v>
      </c>
      <c r="AW34" s="20" t="s">
        <v>255</v>
      </c>
      <c r="AX34" s="21">
        <v>1</v>
      </c>
      <c r="AY34" s="20" t="s">
        <v>253</v>
      </c>
      <c r="AZ34" s="21">
        <v>2</v>
      </c>
      <c r="BA34" s="20" t="s">
        <v>255</v>
      </c>
      <c r="BB34" s="21">
        <v>1</v>
      </c>
      <c r="BC34" s="20" t="s">
        <v>253</v>
      </c>
      <c r="BD34" s="21">
        <v>2</v>
      </c>
      <c r="BE34" s="20" t="s">
        <v>253</v>
      </c>
      <c r="BF34" s="21">
        <v>2</v>
      </c>
      <c r="BG34" s="23">
        <v>2</v>
      </c>
      <c r="BH34" s="23">
        <v>1.76</v>
      </c>
      <c r="BI34" s="23">
        <v>2.4</v>
      </c>
      <c r="BJ34" s="23">
        <v>1.9</v>
      </c>
      <c r="BK34" s="3">
        <v>68</v>
      </c>
      <c r="BL34" s="23">
        <v>2.09</v>
      </c>
    </row>
    <row r="35" spans="1:64" ht="23.25" customHeight="1">
      <c r="A35" s="48">
        <v>31</v>
      </c>
      <c r="B35" s="38" t="s">
        <v>183</v>
      </c>
      <c r="C35" s="50" t="s">
        <v>86</v>
      </c>
      <c r="D35" s="41">
        <v>36216</v>
      </c>
      <c r="E35" s="20" t="s">
        <v>230</v>
      </c>
      <c r="F35" s="21">
        <v>3</v>
      </c>
      <c r="G35" s="20" t="s">
        <v>251</v>
      </c>
      <c r="H35" s="21">
        <v>3.5</v>
      </c>
      <c r="I35" s="20" t="s">
        <v>250</v>
      </c>
      <c r="J35" s="21">
        <v>2.5</v>
      </c>
      <c r="K35" s="20" t="s">
        <v>230</v>
      </c>
      <c r="L35" s="21">
        <v>3</v>
      </c>
      <c r="M35" s="20" t="s">
        <v>230</v>
      </c>
      <c r="N35" s="29">
        <v>3</v>
      </c>
      <c r="O35" s="20" t="s">
        <v>230</v>
      </c>
      <c r="P35" s="29">
        <v>3</v>
      </c>
      <c r="Q35" s="20" t="s">
        <v>252</v>
      </c>
      <c r="R35" s="29">
        <v>4</v>
      </c>
      <c r="S35" s="20" t="s">
        <v>253</v>
      </c>
      <c r="T35" s="29">
        <v>2</v>
      </c>
      <c r="U35" s="20" t="s">
        <v>252</v>
      </c>
      <c r="V35" s="29">
        <v>4</v>
      </c>
      <c r="W35" s="20" t="s">
        <v>253</v>
      </c>
      <c r="X35" s="29">
        <v>2</v>
      </c>
      <c r="Y35" s="20" t="s">
        <v>230</v>
      </c>
      <c r="Z35" s="29">
        <v>3</v>
      </c>
      <c r="AA35" s="20" t="s">
        <v>250</v>
      </c>
      <c r="AB35" s="22">
        <v>2.5</v>
      </c>
      <c r="AC35" s="20" t="s">
        <v>252</v>
      </c>
      <c r="AD35" s="22">
        <v>4</v>
      </c>
      <c r="AE35" s="20" t="s">
        <v>252</v>
      </c>
      <c r="AF35" s="22">
        <v>4</v>
      </c>
      <c r="AG35" s="20" t="s">
        <v>251</v>
      </c>
      <c r="AH35" s="22">
        <v>3.5</v>
      </c>
      <c r="AI35" s="20" t="s">
        <v>253</v>
      </c>
      <c r="AJ35" s="21">
        <v>2</v>
      </c>
      <c r="AK35" s="20" t="s">
        <v>251</v>
      </c>
      <c r="AL35" s="21">
        <v>3.5</v>
      </c>
      <c r="AM35" s="20" t="s">
        <v>251</v>
      </c>
      <c r="AN35" s="21">
        <v>3.5</v>
      </c>
      <c r="AO35" s="20" t="s">
        <v>230</v>
      </c>
      <c r="AP35" s="21">
        <v>3</v>
      </c>
      <c r="AQ35" s="20" t="s">
        <v>230</v>
      </c>
      <c r="AR35" s="21">
        <v>3</v>
      </c>
      <c r="AS35" s="20" t="s">
        <v>230</v>
      </c>
      <c r="AT35" s="21">
        <v>3</v>
      </c>
      <c r="AU35" s="20" t="s">
        <v>252</v>
      </c>
      <c r="AV35" s="21">
        <v>4</v>
      </c>
      <c r="AW35" s="20" t="s">
        <v>230</v>
      </c>
      <c r="AX35" s="21">
        <v>3</v>
      </c>
      <c r="AY35" s="20" t="s">
        <v>230</v>
      </c>
      <c r="AZ35" s="21">
        <v>3</v>
      </c>
      <c r="BA35" s="20" t="s">
        <v>230</v>
      </c>
      <c r="BB35" s="21">
        <v>3</v>
      </c>
      <c r="BC35" s="20" t="s">
        <v>252</v>
      </c>
      <c r="BD35" s="21">
        <v>4</v>
      </c>
      <c r="BE35" s="20" t="s">
        <v>253</v>
      </c>
      <c r="BF35" s="21">
        <v>2</v>
      </c>
      <c r="BG35" s="23">
        <v>3</v>
      </c>
      <c r="BH35" s="23">
        <v>3.11</v>
      </c>
      <c r="BI35" s="23">
        <v>3.33</v>
      </c>
      <c r="BJ35" s="23">
        <v>3.19</v>
      </c>
      <c r="BK35" s="3">
        <v>70</v>
      </c>
      <c r="BL35" s="23">
        <v>3.19</v>
      </c>
    </row>
    <row r="36" spans="1:64" ht="23.25" customHeight="1">
      <c r="A36" s="48">
        <v>32</v>
      </c>
      <c r="B36" s="38" t="s">
        <v>39</v>
      </c>
      <c r="C36" s="50" t="s">
        <v>86</v>
      </c>
      <c r="D36" s="41">
        <v>36861</v>
      </c>
      <c r="E36" s="20" t="s">
        <v>253</v>
      </c>
      <c r="F36" s="21">
        <v>2</v>
      </c>
      <c r="G36" s="20" t="s">
        <v>255</v>
      </c>
      <c r="H36" s="21">
        <v>1</v>
      </c>
      <c r="I36" s="20" t="s">
        <v>256</v>
      </c>
      <c r="J36" s="21">
        <v>1.5</v>
      </c>
      <c r="K36" s="20" t="s">
        <v>256</v>
      </c>
      <c r="L36" s="21">
        <v>1.5</v>
      </c>
      <c r="M36" s="20" t="s">
        <v>253</v>
      </c>
      <c r="N36" s="29">
        <v>2</v>
      </c>
      <c r="O36" s="20" t="s">
        <v>253</v>
      </c>
      <c r="P36" s="29">
        <v>2</v>
      </c>
      <c r="Q36" s="20" t="s">
        <v>230</v>
      </c>
      <c r="R36" s="29">
        <v>3</v>
      </c>
      <c r="S36" s="20" t="s">
        <v>254</v>
      </c>
      <c r="T36" s="29">
        <v>0</v>
      </c>
      <c r="U36" s="20" t="s">
        <v>250</v>
      </c>
      <c r="V36" s="29">
        <v>2.5</v>
      </c>
      <c r="W36" s="20" t="s">
        <v>256</v>
      </c>
      <c r="X36" s="29">
        <v>1.5</v>
      </c>
      <c r="Y36" s="20" t="s">
        <v>253</v>
      </c>
      <c r="Z36" s="29">
        <v>2</v>
      </c>
      <c r="AA36" s="20" t="s">
        <v>250</v>
      </c>
      <c r="AB36" s="22">
        <v>2.5</v>
      </c>
      <c r="AC36" s="20" t="s">
        <v>253</v>
      </c>
      <c r="AD36" s="22">
        <v>2</v>
      </c>
      <c r="AE36" s="20" t="s">
        <v>253</v>
      </c>
      <c r="AF36" s="22">
        <v>2</v>
      </c>
      <c r="AG36" s="20" t="s">
        <v>230</v>
      </c>
      <c r="AH36" s="22">
        <v>3</v>
      </c>
      <c r="AI36" s="20" t="s">
        <v>253</v>
      </c>
      <c r="AJ36" s="21">
        <v>2</v>
      </c>
      <c r="AK36" s="20" t="s">
        <v>250</v>
      </c>
      <c r="AL36" s="21">
        <v>2.5</v>
      </c>
      <c r="AM36" s="20" t="s">
        <v>255</v>
      </c>
      <c r="AN36" s="21">
        <v>1</v>
      </c>
      <c r="AO36" s="20" t="s">
        <v>256</v>
      </c>
      <c r="AP36" s="21">
        <v>1.5</v>
      </c>
      <c r="AQ36" s="20" t="s">
        <v>253</v>
      </c>
      <c r="AR36" s="21">
        <v>2</v>
      </c>
      <c r="AS36" s="20" t="s">
        <v>230</v>
      </c>
      <c r="AT36" s="21">
        <v>3</v>
      </c>
      <c r="AU36" s="20" t="s">
        <v>253</v>
      </c>
      <c r="AV36" s="21">
        <v>2</v>
      </c>
      <c r="AW36" s="20" t="s">
        <v>255</v>
      </c>
      <c r="AX36" s="21">
        <v>1</v>
      </c>
      <c r="AY36" s="20" t="s">
        <v>253</v>
      </c>
      <c r="AZ36" s="21">
        <v>2</v>
      </c>
      <c r="BA36" s="20" t="s">
        <v>256</v>
      </c>
      <c r="BB36" s="21">
        <v>1.5</v>
      </c>
      <c r="BC36" s="20" t="s">
        <v>253</v>
      </c>
      <c r="BD36" s="21">
        <v>2</v>
      </c>
      <c r="BE36" s="20" t="s">
        <v>253</v>
      </c>
      <c r="BF36" s="21">
        <v>2</v>
      </c>
      <c r="BG36" s="23">
        <v>1.5</v>
      </c>
      <c r="BH36" s="23">
        <v>1.97</v>
      </c>
      <c r="BI36" s="23">
        <v>1.95</v>
      </c>
      <c r="BJ36" s="23">
        <v>1.88</v>
      </c>
      <c r="BK36" s="3">
        <v>68</v>
      </c>
      <c r="BL36" s="23">
        <v>1.93</v>
      </c>
    </row>
    <row r="37" spans="1:64" ht="23.25" customHeight="1">
      <c r="A37" s="48">
        <v>34</v>
      </c>
      <c r="B37" s="38" t="s">
        <v>88</v>
      </c>
      <c r="C37" s="50" t="s">
        <v>87</v>
      </c>
      <c r="D37" s="41">
        <v>36801</v>
      </c>
      <c r="E37" s="20" t="s">
        <v>255</v>
      </c>
      <c r="F37" s="21">
        <v>1</v>
      </c>
      <c r="G37" s="20" t="s">
        <v>253</v>
      </c>
      <c r="H37" s="21">
        <v>2</v>
      </c>
      <c r="I37" s="20" t="s">
        <v>253</v>
      </c>
      <c r="J37" s="21">
        <v>2</v>
      </c>
      <c r="K37" s="20" t="s">
        <v>253</v>
      </c>
      <c r="L37" s="21">
        <v>2</v>
      </c>
      <c r="M37" s="20" t="s">
        <v>253</v>
      </c>
      <c r="N37" s="29">
        <v>2</v>
      </c>
      <c r="O37" s="20" t="s">
        <v>253</v>
      </c>
      <c r="P37" s="29">
        <v>2</v>
      </c>
      <c r="Q37" s="20" t="s">
        <v>251</v>
      </c>
      <c r="R37" s="29">
        <v>3.5</v>
      </c>
      <c r="S37" s="20" t="s">
        <v>255</v>
      </c>
      <c r="T37" s="29">
        <v>1</v>
      </c>
      <c r="U37" s="20" t="s">
        <v>251</v>
      </c>
      <c r="V37" s="29">
        <v>3.5</v>
      </c>
      <c r="W37" s="20" t="s">
        <v>257</v>
      </c>
      <c r="X37" s="29">
        <v>0</v>
      </c>
      <c r="Y37" s="20" t="s">
        <v>253</v>
      </c>
      <c r="Z37" s="29">
        <v>2</v>
      </c>
      <c r="AA37" s="20" t="s">
        <v>230</v>
      </c>
      <c r="AB37" s="22">
        <v>3</v>
      </c>
      <c r="AC37" s="20" t="s">
        <v>250</v>
      </c>
      <c r="AD37" s="22">
        <v>2.5</v>
      </c>
      <c r="AE37" s="20" t="s">
        <v>253</v>
      </c>
      <c r="AF37" s="22">
        <v>2</v>
      </c>
      <c r="AG37" s="20" t="s">
        <v>230</v>
      </c>
      <c r="AH37" s="22">
        <v>3</v>
      </c>
      <c r="AI37" s="20" t="s">
        <v>253</v>
      </c>
      <c r="AJ37" s="21">
        <v>2</v>
      </c>
      <c r="AK37" s="20" t="s">
        <v>250</v>
      </c>
      <c r="AL37" s="21">
        <v>2.5</v>
      </c>
      <c r="AM37" s="20" t="s">
        <v>253</v>
      </c>
      <c r="AN37" s="21">
        <v>2</v>
      </c>
      <c r="AO37" s="20" t="s">
        <v>255</v>
      </c>
      <c r="AP37" s="21">
        <v>1</v>
      </c>
      <c r="AQ37" s="20" t="s">
        <v>255</v>
      </c>
      <c r="AR37" s="21">
        <v>1</v>
      </c>
      <c r="AS37" s="20" t="s">
        <v>230</v>
      </c>
      <c r="AT37" s="21">
        <v>3</v>
      </c>
      <c r="AU37" s="20" t="s">
        <v>256</v>
      </c>
      <c r="AV37" s="21">
        <v>1.5</v>
      </c>
      <c r="AW37" s="20" t="s">
        <v>257</v>
      </c>
      <c r="AX37" s="21">
        <v>0</v>
      </c>
      <c r="AY37" s="20" t="s">
        <v>253</v>
      </c>
      <c r="AZ37" s="21">
        <v>2</v>
      </c>
      <c r="BA37" s="20" t="s">
        <v>256</v>
      </c>
      <c r="BB37" s="21">
        <v>1.5</v>
      </c>
      <c r="BC37" s="20" t="s">
        <v>230</v>
      </c>
      <c r="BD37" s="21">
        <v>3</v>
      </c>
      <c r="BE37" s="20" t="s">
        <v>255</v>
      </c>
      <c r="BF37" s="21">
        <v>1</v>
      </c>
      <c r="BG37" s="23">
        <v>1.78</v>
      </c>
      <c r="BH37" s="23">
        <v>2.13</v>
      </c>
      <c r="BI37" s="23">
        <v>2.02</v>
      </c>
      <c r="BJ37" s="23">
        <v>1.64</v>
      </c>
      <c r="BK37" s="3">
        <v>64</v>
      </c>
      <c r="BL37" s="23">
        <v>2.09</v>
      </c>
    </row>
    <row r="38" spans="1:64" ht="23.25" customHeight="1">
      <c r="A38" s="48">
        <v>35</v>
      </c>
      <c r="B38" s="38" t="s">
        <v>124</v>
      </c>
      <c r="C38" s="50" t="s">
        <v>90</v>
      </c>
      <c r="D38" s="43">
        <v>36644</v>
      </c>
      <c r="E38" s="20" t="s">
        <v>255</v>
      </c>
      <c r="F38" s="21">
        <v>1</v>
      </c>
      <c r="G38" s="20" t="s">
        <v>253</v>
      </c>
      <c r="H38" s="21">
        <v>2</v>
      </c>
      <c r="I38" s="20" t="s">
        <v>253</v>
      </c>
      <c r="J38" s="21">
        <v>2</v>
      </c>
      <c r="K38" s="20" t="s">
        <v>230</v>
      </c>
      <c r="L38" s="21">
        <v>3</v>
      </c>
      <c r="M38" s="20" t="s">
        <v>253</v>
      </c>
      <c r="N38" s="29">
        <v>2</v>
      </c>
      <c r="O38" s="20" t="s">
        <v>230</v>
      </c>
      <c r="P38" s="29">
        <v>3</v>
      </c>
      <c r="Q38" s="20" t="s">
        <v>230</v>
      </c>
      <c r="R38" s="29">
        <v>3</v>
      </c>
      <c r="S38" s="20" t="s">
        <v>253</v>
      </c>
      <c r="T38" s="29">
        <v>2</v>
      </c>
      <c r="U38" s="20" t="s">
        <v>256</v>
      </c>
      <c r="V38" s="29">
        <v>1.5</v>
      </c>
      <c r="W38" s="20" t="s">
        <v>256</v>
      </c>
      <c r="X38" s="29">
        <v>1.5</v>
      </c>
      <c r="Y38" s="20" t="s">
        <v>253</v>
      </c>
      <c r="Z38" s="29">
        <v>2</v>
      </c>
      <c r="AA38" s="20" t="s">
        <v>250</v>
      </c>
      <c r="AB38" s="22">
        <v>2.5</v>
      </c>
      <c r="AC38" s="20" t="s">
        <v>230</v>
      </c>
      <c r="AD38" s="22">
        <v>3</v>
      </c>
      <c r="AE38" s="20" t="s">
        <v>250</v>
      </c>
      <c r="AF38" s="22">
        <v>2.5</v>
      </c>
      <c r="AG38" s="20" t="s">
        <v>250</v>
      </c>
      <c r="AH38" s="22">
        <v>2.5</v>
      </c>
      <c r="AI38" s="20" t="s">
        <v>255</v>
      </c>
      <c r="AJ38" s="21">
        <v>1</v>
      </c>
      <c r="AK38" s="20" t="s">
        <v>250</v>
      </c>
      <c r="AL38" s="21">
        <v>2.5</v>
      </c>
      <c r="AM38" s="20" t="s">
        <v>256</v>
      </c>
      <c r="AN38" s="21">
        <v>1.5</v>
      </c>
      <c r="AO38" s="20" t="s">
        <v>256</v>
      </c>
      <c r="AP38" s="21">
        <v>1.5</v>
      </c>
      <c r="AQ38" s="20" t="s">
        <v>255</v>
      </c>
      <c r="AR38" s="21">
        <v>1</v>
      </c>
      <c r="AS38" s="20" t="s">
        <v>230</v>
      </c>
      <c r="AT38" s="21">
        <v>3</v>
      </c>
      <c r="AU38" s="20" t="s">
        <v>255</v>
      </c>
      <c r="AV38" s="21">
        <v>1</v>
      </c>
      <c r="AW38" s="20" t="s">
        <v>255</v>
      </c>
      <c r="AX38" s="21">
        <v>1</v>
      </c>
      <c r="AY38" s="20" t="s">
        <v>253</v>
      </c>
      <c r="AZ38" s="21">
        <v>2</v>
      </c>
      <c r="BA38" s="20" t="s">
        <v>256</v>
      </c>
      <c r="BB38" s="21">
        <v>1.5</v>
      </c>
      <c r="BC38" s="20" t="s">
        <v>230</v>
      </c>
      <c r="BD38" s="21">
        <v>3</v>
      </c>
      <c r="BE38" s="20" t="s">
        <v>253</v>
      </c>
      <c r="BF38" s="21">
        <v>2</v>
      </c>
      <c r="BG38" s="23">
        <v>2.11</v>
      </c>
      <c r="BH38" s="23">
        <v>2.08</v>
      </c>
      <c r="BI38" s="23">
        <v>1.93</v>
      </c>
      <c r="BJ38" s="23">
        <v>1.83</v>
      </c>
      <c r="BK38" s="3">
        <v>70</v>
      </c>
      <c r="BL38" s="23">
        <v>1.96</v>
      </c>
    </row>
    <row r="39" spans="1:64" ht="23.25" customHeight="1">
      <c r="A39" s="48">
        <v>36</v>
      </c>
      <c r="B39" s="46" t="s">
        <v>89</v>
      </c>
      <c r="C39" s="50" t="s">
        <v>90</v>
      </c>
      <c r="D39" s="47">
        <v>36536</v>
      </c>
      <c r="E39" s="20" t="s">
        <v>255</v>
      </c>
      <c r="F39" s="21">
        <v>1</v>
      </c>
      <c r="G39" s="20" t="s">
        <v>256</v>
      </c>
      <c r="H39" s="21">
        <v>1.5</v>
      </c>
      <c r="I39" s="20" t="s">
        <v>230</v>
      </c>
      <c r="J39" s="21">
        <v>3</v>
      </c>
      <c r="K39" s="20" t="s">
        <v>253</v>
      </c>
      <c r="L39" s="21">
        <v>2</v>
      </c>
      <c r="M39" s="20" t="s">
        <v>250</v>
      </c>
      <c r="N39" s="29">
        <v>2.5</v>
      </c>
      <c r="O39" s="20" t="s">
        <v>250</v>
      </c>
      <c r="P39" s="29">
        <v>2.5</v>
      </c>
      <c r="Q39" s="20" t="s">
        <v>251</v>
      </c>
      <c r="R39" s="29">
        <v>3.5</v>
      </c>
      <c r="S39" s="20" t="s">
        <v>256</v>
      </c>
      <c r="T39" s="29">
        <v>1.5</v>
      </c>
      <c r="U39" s="20" t="s">
        <v>253</v>
      </c>
      <c r="V39" s="29">
        <v>2</v>
      </c>
      <c r="W39" s="20" t="s">
        <v>253</v>
      </c>
      <c r="X39" s="29">
        <v>2</v>
      </c>
      <c r="Y39" s="20" t="s">
        <v>230</v>
      </c>
      <c r="Z39" s="29">
        <v>3</v>
      </c>
      <c r="AA39" s="20" t="s">
        <v>230</v>
      </c>
      <c r="AB39" s="22">
        <v>3</v>
      </c>
      <c r="AC39" s="20" t="s">
        <v>250</v>
      </c>
      <c r="AD39" s="22">
        <v>2.5</v>
      </c>
      <c r="AE39" s="20" t="s">
        <v>253</v>
      </c>
      <c r="AF39" s="22">
        <v>2</v>
      </c>
      <c r="AG39" s="20" t="s">
        <v>230</v>
      </c>
      <c r="AH39" s="22">
        <v>3</v>
      </c>
      <c r="AI39" s="20" t="s">
        <v>253</v>
      </c>
      <c r="AJ39" s="21">
        <v>2</v>
      </c>
      <c r="AK39" s="20" t="s">
        <v>230</v>
      </c>
      <c r="AL39" s="21">
        <v>3</v>
      </c>
      <c r="AM39" s="20" t="s">
        <v>255</v>
      </c>
      <c r="AN39" s="21">
        <v>1</v>
      </c>
      <c r="AO39" s="20" t="s">
        <v>255</v>
      </c>
      <c r="AP39" s="21">
        <v>1</v>
      </c>
      <c r="AQ39" s="20" t="s">
        <v>256</v>
      </c>
      <c r="AR39" s="21">
        <v>1.5</v>
      </c>
      <c r="AS39" s="20" t="s">
        <v>230</v>
      </c>
      <c r="AT39" s="21">
        <v>3</v>
      </c>
      <c r="AU39" s="20" t="s">
        <v>253</v>
      </c>
      <c r="AV39" s="21">
        <v>2</v>
      </c>
      <c r="AW39" s="20" t="s">
        <v>253</v>
      </c>
      <c r="AX39" s="21">
        <v>2</v>
      </c>
      <c r="AY39" s="20" t="s">
        <v>253</v>
      </c>
      <c r="AZ39" s="21">
        <v>2</v>
      </c>
      <c r="BA39" s="20" t="s">
        <v>250</v>
      </c>
      <c r="BB39" s="21">
        <v>2.5</v>
      </c>
      <c r="BC39" s="20" t="s">
        <v>252</v>
      </c>
      <c r="BD39" s="21">
        <v>4</v>
      </c>
      <c r="BE39" s="20" t="s">
        <v>253</v>
      </c>
      <c r="BF39" s="21">
        <v>2</v>
      </c>
      <c r="BG39" s="23">
        <v>1.89</v>
      </c>
      <c r="BH39" s="23">
        <v>2.42</v>
      </c>
      <c r="BI39" s="23">
        <v>1.95</v>
      </c>
      <c r="BJ39" s="23">
        <v>2.45</v>
      </c>
      <c r="BK39" s="3">
        <v>70</v>
      </c>
      <c r="BL39" s="23">
        <v>2.22</v>
      </c>
    </row>
    <row r="44" ht="15">
      <c r="B44" s="2">
        <f>185+85+145</f>
        <v>415</v>
      </c>
    </row>
    <row r="50" ht="15">
      <c r="C50" s="2">
        <f>3946-200+550</f>
        <v>4296</v>
      </c>
    </row>
    <row r="51" ht="15">
      <c r="C51" s="2">
        <f>C50-145-564-150-24</f>
        <v>3413</v>
      </c>
    </row>
    <row r="52" ht="15">
      <c r="C52" s="2">
        <f>C51-550</f>
        <v>2863</v>
      </c>
    </row>
    <row r="53" ht="15">
      <c r="C53" s="2">
        <f>C52-595</f>
        <v>2268</v>
      </c>
    </row>
  </sheetData>
  <sheetProtection/>
  <mergeCells count="43">
    <mergeCell ref="BK3:BK4"/>
    <mergeCell ref="BL3:BL5"/>
    <mergeCell ref="BJ3:BJ4"/>
    <mergeCell ref="AA4:AB4"/>
    <mergeCell ref="M3:AB3"/>
    <mergeCell ref="Y4:Z4"/>
    <mergeCell ref="A1:D1"/>
    <mergeCell ref="A3:A5"/>
    <mergeCell ref="E1:BJ1"/>
    <mergeCell ref="B3:C5"/>
    <mergeCell ref="D3:D5"/>
    <mergeCell ref="E2:BJ2"/>
    <mergeCell ref="BI3:BI4"/>
    <mergeCell ref="AS4:AT4"/>
    <mergeCell ref="BH3:BH4"/>
    <mergeCell ref="E3:L3"/>
    <mergeCell ref="I4:J4"/>
    <mergeCell ref="AE4:AF4"/>
    <mergeCell ref="BG3:BG4"/>
    <mergeCell ref="E4:F4"/>
    <mergeCell ref="K4:L4"/>
    <mergeCell ref="M4:N4"/>
    <mergeCell ref="O4:P4"/>
    <mergeCell ref="G4:H4"/>
    <mergeCell ref="U4:V4"/>
    <mergeCell ref="S4:T4"/>
    <mergeCell ref="Q4:R4"/>
    <mergeCell ref="BC4:BD4"/>
    <mergeCell ref="BE4:BF4"/>
    <mergeCell ref="AS3:BF3"/>
    <mergeCell ref="AC3:AR3"/>
    <mergeCell ref="AG4:AH4"/>
    <mergeCell ref="AI4:AJ4"/>
    <mergeCell ref="AK4:AL4"/>
    <mergeCell ref="AM4:AN4"/>
    <mergeCell ref="AO4:AP4"/>
    <mergeCell ref="AQ4:AR4"/>
    <mergeCell ref="AU4:AV4"/>
    <mergeCell ref="AW4:AX4"/>
    <mergeCell ref="AY4:AZ4"/>
    <mergeCell ref="BA4:BB4"/>
    <mergeCell ref="AC4:AD4"/>
    <mergeCell ref="W4:X4"/>
  </mergeCells>
  <conditionalFormatting sqref="E6:E39">
    <cfRule type="cellIs" priority="72" dxfId="1" operator="equal" stopIfTrue="1">
      <formula>"X"</formula>
    </cfRule>
    <cfRule type="cellIs" priority="73" dxfId="0" operator="equal" stopIfTrue="1">
      <formula>"F"</formula>
    </cfRule>
  </conditionalFormatting>
  <conditionalFormatting sqref="G6:G39">
    <cfRule type="cellIs" priority="70" dxfId="1" operator="equal" stopIfTrue="1">
      <formula>"X"</formula>
    </cfRule>
    <cfRule type="cellIs" priority="71" dxfId="0" operator="equal" stopIfTrue="1">
      <formula>"F"</formula>
    </cfRule>
  </conditionalFormatting>
  <conditionalFormatting sqref="I6:I39">
    <cfRule type="cellIs" priority="68" dxfId="1" operator="equal" stopIfTrue="1">
      <formula>"X"</formula>
    </cfRule>
    <cfRule type="cellIs" priority="69" dxfId="0" operator="equal" stopIfTrue="1">
      <formula>"F"</formula>
    </cfRule>
  </conditionalFormatting>
  <conditionalFormatting sqref="K6:K39">
    <cfRule type="cellIs" priority="66" dxfId="1" operator="equal" stopIfTrue="1">
      <formula>"X"</formula>
    </cfRule>
    <cfRule type="cellIs" priority="67" dxfId="0" operator="equal" stopIfTrue="1">
      <formula>"F"</formula>
    </cfRule>
  </conditionalFormatting>
  <conditionalFormatting sqref="M6:M39">
    <cfRule type="cellIs" priority="64" dxfId="1" operator="equal" stopIfTrue="1">
      <formula>"X"</formula>
    </cfRule>
    <cfRule type="cellIs" priority="65" dxfId="0" operator="equal" stopIfTrue="1">
      <formula>"F"</formula>
    </cfRule>
  </conditionalFormatting>
  <conditionalFormatting sqref="O6:O39">
    <cfRule type="cellIs" priority="62" dxfId="1" operator="equal" stopIfTrue="1">
      <formula>"X"</formula>
    </cfRule>
    <cfRule type="cellIs" priority="63" dxfId="0" operator="equal" stopIfTrue="1">
      <formula>"F"</formula>
    </cfRule>
  </conditionalFormatting>
  <conditionalFormatting sqref="Q6:Q39">
    <cfRule type="cellIs" priority="60" dxfId="1" operator="equal" stopIfTrue="1">
      <formula>"X"</formula>
    </cfRule>
    <cfRule type="cellIs" priority="61" dxfId="0" operator="equal" stopIfTrue="1">
      <formula>"F"</formula>
    </cfRule>
  </conditionalFormatting>
  <conditionalFormatting sqref="S6:S39">
    <cfRule type="cellIs" priority="58" dxfId="1" operator="equal" stopIfTrue="1">
      <formula>"X"</formula>
    </cfRule>
    <cfRule type="cellIs" priority="59" dxfId="0" operator="equal" stopIfTrue="1">
      <formula>"F"</formula>
    </cfRule>
  </conditionalFormatting>
  <conditionalFormatting sqref="U6:U39">
    <cfRule type="cellIs" priority="56" dxfId="1" operator="equal" stopIfTrue="1">
      <formula>"X"</formula>
    </cfRule>
    <cfRule type="cellIs" priority="57" dxfId="0" operator="equal" stopIfTrue="1">
      <formula>"F"</formula>
    </cfRule>
  </conditionalFormatting>
  <conditionalFormatting sqref="W6:W39">
    <cfRule type="cellIs" priority="54" dxfId="1" operator="equal" stopIfTrue="1">
      <formula>"X"</formula>
    </cfRule>
    <cfRule type="cellIs" priority="55" dxfId="0" operator="equal" stopIfTrue="1">
      <formula>"F"</formula>
    </cfRule>
  </conditionalFormatting>
  <conditionalFormatting sqref="Y6:Y39">
    <cfRule type="cellIs" priority="52" dxfId="1" operator="equal" stopIfTrue="1">
      <formula>"X"</formula>
    </cfRule>
    <cfRule type="cellIs" priority="53" dxfId="0" operator="equal" stopIfTrue="1">
      <formula>"F"</formula>
    </cfRule>
  </conditionalFormatting>
  <conditionalFormatting sqref="AA6:AA39">
    <cfRule type="cellIs" priority="50" dxfId="1" operator="equal" stopIfTrue="1">
      <formula>"X"</formula>
    </cfRule>
    <cfRule type="cellIs" priority="51" dxfId="0" operator="equal" stopIfTrue="1">
      <formula>"F"</formula>
    </cfRule>
  </conditionalFormatting>
  <conditionalFormatting sqref="AC6:AC39">
    <cfRule type="cellIs" priority="48" dxfId="1" operator="equal" stopIfTrue="1">
      <formula>"X"</formula>
    </cfRule>
    <cfRule type="cellIs" priority="49" dxfId="0" operator="equal" stopIfTrue="1">
      <formula>"F"</formula>
    </cfRule>
  </conditionalFormatting>
  <conditionalFormatting sqref="AE6:AE39">
    <cfRule type="cellIs" priority="46" dxfId="1" operator="equal" stopIfTrue="1">
      <formula>"X"</formula>
    </cfRule>
    <cfRule type="cellIs" priority="47" dxfId="0" operator="equal" stopIfTrue="1">
      <formula>"F"</formula>
    </cfRule>
  </conditionalFormatting>
  <conditionalFormatting sqref="AG6:AG39">
    <cfRule type="cellIs" priority="44" dxfId="1" operator="equal" stopIfTrue="1">
      <formula>"X"</formula>
    </cfRule>
    <cfRule type="cellIs" priority="45" dxfId="0" operator="equal" stopIfTrue="1">
      <formula>"F"</formula>
    </cfRule>
  </conditionalFormatting>
  <conditionalFormatting sqref="AI6:AI39">
    <cfRule type="cellIs" priority="42" dxfId="1" operator="equal" stopIfTrue="1">
      <formula>"X"</formula>
    </cfRule>
    <cfRule type="cellIs" priority="43" dxfId="0" operator="equal" stopIfTrue="1">
      <formula>"F"</formula>
    </cfRule>
  </conditionalFormatting>
  <conditionalFormatting sqref="AK6:AK39">
    <cfRule type="cellIs" priority="40" dxfId="1" operator="equal" stopIfTrue="1">
      <formula>"X"</formula>
    </cfRule>
    <cfRule type="cellIs" priority="41" dxfId="0" operator="equal" stopIfTrue="1">
      <formula>"F"</formula>
    </cfRule>
  </conditionalFormatting>
  <conditionalFormatting sqref="AM6:AM39">
    <cfRule type="cellIs" priority="38" dxfId="1" operator="equal" stopIfTrue="1">
      <formula>"X"</formula>
    </cfRule>
    <cfRule type="cellIs" priority="39" dxfId="0" operator="equal" stopIfTrue="1">
      <formula>"F"</formula>
    </cfRule>
  </conditionalFormatting>
  <conditionalFormatting sqref="AO6:AO39">
    <cfRule type="cellIs" priority="36" dxfId="1" operator="equal" stopIfTrue="1">
      <formula>"X"</formula>
    </cfRule>
    <cfRule type="cellIs" priority="37" dxfId="0" operator="equal" stopIfTrue="1">
      <formula>"F"</formula>
    </cfRule>
  </conditionalFormatting>
  <conditionalFormatting sqref="AQ6:AQ39">
    <cfRule type="cellIs" priority="34" dxfId="1" operator="equal" stopIfTrue="1">
      <formula>"X"</formula>
    </cfRule>
    <cfRule type="cellIs" priority="35" dxfId="0" operator="equal" stopIfTrue="1">
      <formula>"F"</formula>
    </cfRule>
  </conditionalFormatting>
  <conditionalFormatting sqref="AS6:AS39">
    <cfRule type="cellIs" priority="32" dxfId="1" operator="equal" stopIfTrue="1">
      <formula>"X"</formula>
    </cfRule>
    <cfRule type="cellIs" priority="33" dxfId="0" operator="equal" stopIfTrue="1">
      <formula>"F"</formula>
    </cfRule>
  </conditionalFormatting>
  <conditionalFormatting sqref="AU6:AU39">
    <cfRule type="cellIs" priority="30" dxfId="1" operator="equal" stopIfTrue="1">
      <formula>"X"</formula>
    </cfRule>
    <cfRule type="cellIs" priority="31" dxfId="0" operator="equal" stopIfTrue="1">
      <formula>"F"</formula>
    </cfRule>
  </conditionalFormatting>
  <conditionalFormatting sqref="AW6:AW39">
    <cfRule type="cellIs" priority="28" dxfId="1" operator="equal" stopIfTrue="1">
      <formula>"X"</formula>
    </cfRule>
    <cfRule type="cellIs" priority="29" dxfId="0" operator="equal" stopIfTrue="1">
      <formula>"F"</formula>
    </cfRule>
  </conditionalFormatting>
  <conditionalFormatting sqref="AY6:AY39">
    <cfRule type="cellIs" priority="26" dxfId="1" operator="equal" stopIfTrue="1">
      <formula>"X"</formula>
    </cfRule>
    <cfRule type="cellIs" priority="27" dxfId="0" operator="equal" stopIfTrue="1">
      <formula>"F"</formula>
    </cfRule>
  </conditionalFormatting>
  <conditionalFormatting sqref="BA6:BA39">
    <cfRule type="cellIs" priority="24" dxfId="1" operator="equal" stopIfTrue="1">
      <formula>"X"</formula>
    </cfRule>
    <cfRule type="cellIs" priority="25" dxfId="0" operator="equal" stopIfTrue="1">
      <formula>"F"</formula>
    </cfRule>
  </conditionalFormatting>
  <conditionalFormatting sqref="BC6:BC39">
    <cfRule type="cellIs" priority="22" dxfId="1" operator="equal" stopIfTrue="1">
      <formula>"X"</formula>
    </cfRule>
    <cfRule type="cellIs" priority="23" dxfId="0" operator="equal" stopIfTrue="1">
      <formula>"F"</formula>
    </cfRule>
  </conditionalFormatting>
  <conditionalFormatting sqref="BE6:BE39">
    <cfRule type="cellIs" priority="20" dxfId="1" operator="equal" stopIfTrue="1">
      <formula>"X"</formula>
    </cfRule>
    <cfRule type="cellIs" priority="21" dxfId="0" operator="equal" stopIfTrue="1">
      <formula>"F"</formula>
    </cfRule>
  </conditionalFormatting>
  <printOptions horizontalCentered="1"/>
  <pageMargins left="0.33" right="0.18" top="0.26" bottom="0.3" header="0" footer="0"/>
  <pageSetup horizontalDpi="600" verticalDpi="60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BL53"/>
  <sheetViews>
    <sheetView zoomScale="115" zoomScaleNormal="115" zoomScalePageLayoutView="0" workbookViewId="0" topLeftCell="A1">
      <pane xSplit="4" ySplit="5" topLeftCell="AM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Z10" sqref="AZ10"/>
    </sheetView>
  </sheetViews>
  <sheetFormatPr defaultColWidth="8.8515625" defaultRowHeight="12.75"/>
  <cols>
    <col min="1" max="1" width="5.28125" style="2" customWidth="1"/>
    <col min="2" max="2" width="20.140625" style="2" customWidth="1"/>
    <col min="3" max="3" width="9.140625" style="2" customWidth="1"/>
    <col min="4" max="4" width="11.7109375" style="2" customWidth="1"/>
    <col min="5" max="5" width="3.8515625" style="14" customWidth="1"/>
    <col min="6" max="12" width="3.8515625" style="1" customWidth="1"/>
    <col min="13" max="26" width="4.7109375" style="19" customWidth="1"/>
    <col min="27" max="34" width="4.7109375" style="17" customWidth="1"/>
    <col min="35" max="58" width="4.7109375" style="1" customWidth="1"/>
    <col min="59" max="59" width="6.8515625" style="1" customWidth="1"/>
    <col min="60" max="60" width="8.8515625" style="1" customWidth="1"/>
    <col min="61" max="61" width="9.140625" style="1" customWidth="1"/>
    <col min="62" max="62" width="6.7109375" style="1" customWidth="1"/>
    <col min="63" max="63" width="7.57421875" style="1" customWidth="1"/>
    <col min="64" max="64" width="9.57421875" style="1" customWidth="1"/>
    <col min="65" max="65" width="8.8515625" style="2" customWidth="1"/>
    <col min="66" max="16384" width="8.8515625" style="2" customWidth="1"/>
  </cols>
  <sheetData>
    <row r="1" spans="1:64" s="6" customFormat="1" ht="15.75">
      <c r="A1" s="79" t="s">
        <v>7</v>
      </c>
      <c r="B1" s="79"/>
      <c r="C1" s="79"/>
      <c r="D1" s="79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10"/>
      <c r="BL1" s="10"/>
    </row>
    <row r="2" spans="1:64" s="6" customFormat="1" ht="15.75">
      <c r="A2" s="7"/>
      <c r="B2" s="7"/>
      <c r="C2" s="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11"/>
      <c r="BL2" s="11"/>
    </row>
    <row r="3" spans="1:64" s="6" customFormat="1" ht="15.75" customHeight="1">
      <c r="A3" s="80" t="s">
        <v>0</v>
      </c>
      <c r="B3" s="83" t="s">
        <v>8</v>
      </c>
      <c r="C3" s="84"/>
      <c r="D3" s="80" t="s">
        <v>1</v>
      </c>
      <c r="E3" s="76" t="s">
        <v>12</v>
      </c>
      <c r="F3" s="77"/>
      <c r="G3" s="77"/>
      <c r="H3" s="77"/>
      <c r="I3" s="77"/>
      <c r="J3" s="77"/>
      <c r="K3" s="77"/>
      <c r="L3" s="78"/>
      <c r="M3" s="88" t="s">
        <v>13</v>
      </c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15"/>
      <c r="AB3" s="15"/>
      <c r="AC3" s="66" t="s">
        <v>16</v>
      </c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8"/>
      <c r="AS3" s="63" t="s">
        <v>20</v>
      </c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5"/>
      <c r="BG3" s="74" t="s">
        <v>12</v>
      </c>
      <c r="BH3" s="74" t="s">
        <v>13</v>
      </c>
      <c r="BI3" s="74" t="s">
        <v>16</v>
      </c>
      <c r="BJ3" s="74" t="s">
        <v>20</v>
      </c>
      <c r="BK3" s="91" t="s">
        <v>3</v>
      </c>
      <c r="BL3" s="91" t="s">
        <v>4</v>
      </c>
    </row>
    <row r="4" spans="1:64" s="7" customFormat="1" ht="16.5" customHeight="1">
      <c r="A4" s="81"/>
      <c r="B4" s="85"/>
      <c r="C4" s="86"/>
      <c r="D4" s="81"/>
      <c r="E4" s="92" t="s">
        <v>178</v>
      </c>
      <c r="F4" s="92"/>
      <c r="G4" s="92" t="s">
        <v>5</v>
      </c>
      <c r="H4" s="92"/>
      <c r="I4" s="92" t="s">
        <v>6</v>
      </c>
      <c r="J4" s="92"/>
      <c r="K4" s="92" t="s">
        <v>2</v>
      </c>
      <c r="L4" s="92"/>
      <c r="M4" s="61" t="s">
        <v>24</v>
      </c>
      <c r="N4" s="62"/>
      <c r="O4" s="71" t="s">
        <v>9</v>
      </c>
      <c r="P4" s="72"/>
      <c r="Q4" s="61" t="s">
        <v>21</v>
      </c>
      <c r="R4" s="62"/>
      <c r="S4" s="61" t="s">
        <v>190</v>
      </c>
      <c r="T4" s="62"/>
      <c r="U4" s="61" t="s">
        <v>10</v>
      </c>
      <c r="V4" s="62"/>
      <c r="W4" s="61" t="s">
        <v>191</v>
      </c>
      <c r="X4" s="62"/>
      <c r="Y4" s="61" t="s">
        <v>23</v>
      </c>
      <c r="Z4" s="62"/>
      <c r="AA4" s="60" t="s">
        <v>11</v>
      </c>
      <c r="AB4" s="73"/>
      <c r="AC4" s="93" t="s">
        <v>209</v>
      </c>
      <c r="AD4" s="93"/>
      <c r="AE4" s="93" t="s">
        <v>19</v>
      </c>
      <c r="AF4" s="93"/>
      <c r="AG4" s="93" t="s">
        <v>215</v>
      </c>
      <c r="AH4" s="93"/>
      <c r="AI4" s="93" t="s">
        <v>203</v>
      </c>
      <c r="AJ4" s="93"/>
      <c r="AK4" s="93" t="s">
        <v>216</v>
      </c>
      <c r="AL4" s="93"/>
      <c r="AM4" s="93" t="s">
        <v>204</v>
      </c>
      <c r="AN4" s="93"/>
      <c r="AO4" s="93" t="s">
        <v>217</v>
      </c>
      <c r="AP4" s="93"/>
      <c r="AQ4" s="93" t="s">
        <v>218</v>
      </c>
      <c r="AR4" s="93"/>
      <c r="AS4" s="59" t="s">
        <v>231</v>
      </c>
      <c r="AT4" s="59"/>
      <c r="AU4" s="59" t="s">
        <v>210</v>
      </c>
      <c r="AV4" s="59"/>
      <c r="AW4" s="59" t="s">
        <v>232</v>
      </c>
      <c r="AX4" s="59"/>
      <c r="AY4" s="59" t="s">
        <v>233</v>
      </c>
      <c r="AZ4" s="59"/>
      <c r="BA4" s="59" t="s">
        <v>234</v>
      </c>
      <c r="BB4" s="59"/>
      <c r="BC4" s="59" t="s">
        <v>235</v>
      </c>
      <c r="BD4" s="59"/>
      <c r="BE4" s="59" t="s">
        <v>236</v>
      </c>
      <c r="BF4" s="59"/>
      <c r="BG4" s="75"/>
      <c r="BH4" s="75"/>
      <c r="BI4" s="75"/>
      <c r="BJ4" s="75"/>
      <c r="BK4" s="91"/>
      <c r="BL4" s="91"/>
    </row>
    <row r="5" spans="1:64" s="36" customFormat="1" ht="12" customHeight="1">
      <c r="A5" s="81"/>
      <c r="B5" s="85"/>
      <c r="C5" s="86"/>
      <c r="D5" s="81"/>
      <c r="E5" s="30"/>
      <c r="F5" s="25">
        <v>2</v>
      </c>
      <c r="G5" s="24"/>
      <c r="H5" s="25">
        <v>2</v>
      </c>
      <c r="I5" s="24"/>
      <c r="J5" s="25">
        <v>2</v>
      </c>
      <c r="K5" s="24"/>
      <c r="L5" s="25">
        <v>3</v>
      </c>
      <c r="M5" s="24"/>
      <c r="N5" s="25">
        <v>3</v>
      </c>
      <c r="O5" s="26"/>
      <c r="P5" s="27">
        <v>2</v>
      </c>
      <c r="Q5" s="24"/>
      <c r="R5" s="25">
        <v>3</v>
      </c>
      <c r="S5" s="24"/>
      <c r="T5" s="25">
        <v>2</v>
      </c>
      <c r="U5" s="24"/>
      <c r="V5" s="25">
        <v>4</v>
      </c>
      <c r="W5" s="24"/>
      <c r="X5" s="25">
        <v>3</v>
      </c>
      <c r="Y5" s="28"/>
      <c r="Z5" s="28">
        <v>2</v>
      </c>
      <c r="AA5" s="24"/>
      <c r="AB5" s="25"/>
      <c r="AC5" s="31"/>
      <c r="AD5" s="32">
        <v>2</v>
      </c>
      <c r="AE5" s="33"/>
      <c r="AF5" s="32">
        <v>2</v>
      </c>
      <c r="AG5" s="33"/>
      <c r="AH5" s="32">
        <v>3</v>
      </c>
      <c r="AI5" s="33"/>
      <c r="AJ5" s="32">
        <v>2</v>
      </c>
      <c r="AK5" s="33"/>
      <c r="AL5" s="32">
        <v>3</v>
      </c>
      <c r="AM5" s="33"/>
      <c r="AN5" s="32">
        <v>4</v>
      </c>
      <c r="AO5" s="33"/>
      <c r="AP5" s="32">
        <v>3</v>
      </c>
      <c r="AQ5" s="24"/>
      <c r="AR5" s="25">
        <v>2</v>
      </c>
      <c r="AS5" s="24"/>
      <c r="AT5" s="25">
        <v>2</v>
      </c>
      <c r="AU5" s="24"/>
      <c r="AV5" s="25">
        <v>4</v>
      </c>
      <c r="AW5" s="24"/>
      <c r="AX5" s="25">
        <v>3</v>
      </c>
      <c r="AY5" s="24"/>
      <c r="AZ5" s="25">
        <v>3</v>
      </c>
      <c r="BA5" s="24"/>
      <c r="BB5" s="25">
        <v>3</v>
      </c>
      <c r="BC5" s="24"/>
      <c r="BD5" s="25">
        <v>3</v>
      </c>
      <c r="BE5" s="28"/>
      <c r="BF5" s="34">
        <v>3</v>
      </c>
      <c r="BG5" s="35">
        <v>9</v>
      </c>
      <c r="BH5" s="35">
        <v>19</v>
      </c>
      <c r="BI5" s="35">
        <v>21</v>
      </c>
      <c r="BJ5" s="35">
        <v>21</v>
      </c>
      <c r="BK5" s="35">
        <v>70</v>
      </c>
      <c r="BL5" s="91"/>
    </row>
    <row r="6" spans="1:64" ht="24" customHeight="1">
      <c r="A6" s="12">
        <v>1</v>
      </c>
      <c r="B6" s="37" t="s">
        <v>95</v>
      </c>
      <c r="C6" s="51" t="s">
        <v>94</v>
      </c>
      <c r="D6" s="44">
        <v>36579</v>
      </c>
      <c r="E6" s="13" t="s">
        <v>250</v>
      </c>
      <c r="F6" s="4">
        <v>2.5</v>
      </c>
      <c r="G6" s="13" t="s">
        <v>252</v>
      </c>
      <c r="H6" s="4">
        <v>4</v>
      </c>
      <c r="I6" s="13" t="s">
        <v>253</v>
      </c>
      <c r="J6" s="4">
        <v>2</v>
      </c>
      <c r="K6" s="13" t="s">
        <v>250</v>
      </c>
      <c r="L6" s="4">
        <v>2.5</v>
      </c>
      <c r="M6" s="13" t="s">
        <v>253</v>
      </c>
      <c r="N6" s="18">
        <v>2</v>
      </c>
      <c r="O6" s="13" t="s">
        <v>250</v>
      </c>
      <c r="P6" s="18">
        <v>2.5</v>
      </c>
      <c r="Q6" s="13" t="s">
        <v>253</v>
      </c>
      <c r="R6" s="18">
        <v>2</v>
      </c>
      <c r="S6" s="13" t="s">
        <v>253</v>
      </c>
      <c r="T6" s="18">
        <v>2</v>
      </c>
      <c r="U6" s="13" t="s">
        <v>253</v>
      </c>
      <c r="V6" s="18">
        <v>2</v>
      </c>
      <c r="W6" s="13" t="s">
        <v>230</v>
      </c>
      <c r="X6" s="18">
        <v>3</v>
      </c>
      <c r="Y6" s="13" t="s">
        <v>250</v>
      </c>
      <c r="Z6" s="18">
        <v>2.5</v>
      </c>
      <c r="AA6" s="13" t="s">
        <v>253</v>
      </c>
      <c r="AB6" s="16">
        <v>2</v>
      </c>
      <c r="AC6" s="13" t="s">
        <v>250</v>
      </c>
      <c r="AD6" s="16">
        <v>2.5</v>
      </c>
      <c r="AE6" s="13" t="s">
        <v>230</v>
      </c>
      <c r="AF6" s="16">
        <v>3</v>
      </c>
      <c r="AG6" s="13" t="s">
        <v>253</v>
      </c>
      <c r="AH6" s="16">
        <v>2</v>
      </c>
      <c r="AI6" s="13" t="s">
        <v>253</v>
      </c>
      <c r="AJ6" s="4">
        <v>2</v>
      </c>
      <c r="AK6" s="13" t="s">
        <v>253</v>
      </c>
      <c r="AL6" s="4">
        <v>2</v>
      </c>
      <c r="AM6" s="13" t="s">
        <v>253</v>
      </c>
      <c r="AN6" s="4">
        <v>2</v>
      </c>
      <c r="AO6" s="13" t="s">
        <v>256</v>
      </c>
      <c r="AP6" s="4">
        <v>1.5</v>
      </c>
      <c r="AQ6" s="13" t="s">
        <v>250</v>
      </c>
      <c r="AR6" s="4">
        <v>2.5</v>
      </c>
      <c r="AS6" s="13" t="s">
        <v>230</v>
      </c>
      <c r="AT6" s="4">
        <v>3</v>
      </c>
      <c r="AU6" s="13" t="s">
        <v>253</v>
      </c>
      <c r="AV6" s="4">
        <v>2</v>
      </c>
      <c r="AW6" s="13" t="s">
        <v>253</v>
      </c>
      <c r="AX6" s="4">
        <v>2</v>
      </c>
      <c r="AY6" s="13" t="s">
        <v>257</v>
      </c>
      <c r="AZ6" s="4">
        <v>0</v>
      </c>
      <c r="BA6" s="13" t="s">
        <v>256</v>
      </c>
      <c r="BB6" s="4">
        <v>1.5</v>
      </c>
      <c r="BC6" s="13" t="s">
        <v>251</v>
      </c>
      <c r="BD6" s="4">
        <v>3.5</v>
      </c>
      <c r="BE6" s="13" t="s">
        <v>230</v>
      </c>
      <c r="BF6" s="4">
        <v>3</v>
      </c>
      <c r="BG6" s="8">
        <v>2.72</v>
      </c>
      <c r="BH6" s="8">
        <v>2.26</v>
      </c>
      <c r="BI6" s="8">
        <v>2.12</v>
      </c>
      <c r="BJ6" s="8">
        <v>2.1</v>
      </c>
      <c r="BK6" s="9">
        <v>67</v>
      </c>
      <c r="BL6" s="8">
        <v>2.33</v>
      </c>
    </row>
    <row r="7" spans="1:64" ht="24" customHeight="1">
      <c r="A7" s="5">
        <v>2</v>
      </c>
      <c r="B7" s="38" t="s">
        <v>51</v>
      </c>
      <c r="C7" s="50" t="s">
        <v>94</v>
      </c>
      <c r="D7" s="45">
        <v>36851</v>
      </c>
      <c r="E7" s="20" t="s">
        <v>250</v>
      </c>
      <c r="F7" s="21">
        <v>2.5</v>
      </c>
      <c r="G7" s="20" t="s">
        <v>255</v>
      </c>
      <c r="H7" s="21">
        <v>1</v>
      </c>
      <c r="I7" s="20" t="s">
        <v>230</v>
      </c>
      <c r="J7" s="21">
        <v>3</v>
      </c>
      <c r="K7" s="20" t="s">
        <v>254</v>
      </c>
      <c r="L7" s="4">
        <v>0</v>
      </c>
      <c r="M7" s="20" t="s">
        <v>256</v>
      </c>
      <c r="N7" s="29">
        <v>1.5</v>
      </c>
      <c r="O7" s="20" t="s">
        <v>250</v>
      </c>
      <c r="P7" s="29">
        <v>2.5</v>
      </c>
      <c r="Q7" s="20" t="s">
        <v>253</v>
      </c>
      <c r="R7" s="29">
        <v>2</v>
      </c>
      <c r="S7" s="20" t="s">
        <v>253</v>
      </c>
      <c r="T7" s="29">
        <v>2</v>
      </c>
      <c r="U7" s="20" t="s">
        <v>255</v>
      </c>
      <c r="V7" s="29">
        <v>1</v>
      </c>
      <c r="W7" s="20" t="s">
        <v>256</v>
      </c>
      <c r="X7" s="29">
        <v>1.5</v>
      </c>
      <c r="Y7" s="20" t="s">
        <v>253</v>
      </c>
      <c r="Z7" s="29">
        <v>2</v>
      </c>
      <c r="AA7" s="20" t="s">
        <v>253</v>
      </c>
      <c r="AB7" s="22">
        <v>2</v>
      </c>
      <c r="AC7" s="20" t="s">
        <v>253</v>
      </c>
      <c r="AD7" s="22">
        <v>2</v>
      </c>
      <c r="AE7" s="20" t="s">
        <v>250</v>
      </c>
      <c r="AF7" s="22">
        <v>2.5</v>
      </c>
      <c r="AG7" s="20" t="s">
        <v>230</v>
      </c>
      <c r="AH7" s="22">
        <v>3</v>
      </c>
      <c r="AI7" s="20" t="s">
        <v>230</v>
      </c>
      <c r="AJ7" s="21">
        <v>3</v>
      </c>
      <c r="AK7" s="20" t="s">
        <v>230</v>
      </c>
      <c r="AL7" s="21">
        <v>3</v>
      </c>
      <c r="AM7" s="20" t="s">
        <v>256</v>
      </c>
      <c r="AN7" s="21">
        <v>1.5</v>
      </c>
      <c r="AO7" s="20" t="s">
        <v>253</v>
      </c>
      <c r="AP7" s="21">
        <v>2</v>
      </c>
      <c r="AQ7" s="20" t="s">
        <v>230</v>
      </c>
      <c r="AR7" s="21">
        <v>3</v>
      </c>
      <c r="AS7" s="20" t="s">
        <v>230</v>
      </c>
      <c r="AT7" s="21">
        <v>3</v>
      </c>
      <c r="AU7" s="20" t="s">
        <v>253</v>
      </c>
      <c r="AV7" s="21">
        <v>2</v>
      </c>
      <c r="AW7" s="20" t="s">
        <v>255</v>
      </c>
      <c r="AX7" s="21">
        <v>1</v>
      </c>
      <c r="AY7" s="20" t="s">
        <v>257</v>
      </c>
      <c r="AZ7" s="21">
        <v>0</v>
      </c>
      <c r="BA7" s="20" t="s">
        <v>255</v>
      </c>
      <c r="BB7" s="21">
        <v>1</v>
      </c>
      <c r="BC7" s="20" t="s">
        <v>230</v>
      </c>
      <c r="BD7" s="21">
        <v>3</v>
      </c>
      <c r="BE7" s="20" t="s">
        <v>230</v>
      </c>
      <c r="BF7" s="21">
        <v>3</v>
      </c>
      <c r="BG7" s="8">
        <v>1.44</v>
      </c>
      <c r="BH7" s="8">
        <v>1.68</v>
      </c>
      <c r="BI7" s="8">
        <v>2.43</v>
      </c>
      <c r="BJ7" s="8">
        <v>1.81</v>
      </c>
      <c r="BK7" s="9">
        <v>64</v>
      </c>
      <c r="BL7" s="8">
        <v>2.09</v>
      </c>
    </row>
    <row r="8" spans="1:64" ht="24" customHeight="1">
      <c r="A8" s="12">
        <v>3</v>
      </c>
      <c r="B8" s="38" t="s">
        <v>97</v>
      </c>
      <c r="C8" s="50" t="s">
        <v>94</v>
      </c>
      <c r="D8" s="45">
        <v>36876</v>
      </c>
      <c r="E8" s="20" t="s">
        <v>250</v>
      </c>
      <c r="F8" s="21">
        <v>2.5</v>
      </c>
      <c r="G8" s="20" t="s">
        <v>250</v>
      </c>
      <c r="H8" s="21">
        <v>2.5</v>
      </c>
      <c r="I8" s="20" t="s">
        <v>230</v>
      </c>
      <c r="J8" s="21">
        <v>3</v>
      </c>
      <c r="K8" s="20" t="s">
        <v>253</v>
      </c>
      <c r="L8" s="4">
        <v>2</v>
      </c>
      <c r="M8" s="20" t="s">
        <v>250</v>
      </c>
      <c r="N8" s="29">
        <v>2.5</v>
      </c>
      <c r="O8" s="20" t="s">
        <v>253</v>
      </c>
      <c r="P8" s="29">
        <v>2</v>
      </c>
      <c r="Q8" s="20" t="s">
        <v>253</v>
      </c>
      <c r="R8" s="29">
        <v>2</v>
      </c>
      <c r="S8" s="20" t="s">
        <v>230</v>
      </c>
      <c r="T8" s="29">
        <v>3</v>
      </c>
      <c r="U8" s="20" t="s">
        <v>253</v>
      </c>
      <c r="V8" s="29">
        <v>2</v>
      </c>
      <c r="W8" s="20" t="s">
        <v>230</v>
      </c>
      <c r="X8" s="29">
        <v>3</v>
      </c>
      <c r="Y8" s="20" t="s">
        <v>256</v>
      </c>
      <c r="Z8" s="29">
        <v>1.5</v>
      </c>
      <c r="AA8" s="20" t="s">
        <v>253</v>
      </c>
      <c r="AB8" s="22">
        <v>2</v>
      </c>
      <c r="AC8" s="20" t="s">
        <v>230</v>
      </c>
      <c r="AD8" s="22">
        <v>3</v>
      </c>
      <c r="AE8" s="20" t="s">
        <v>253</v>
      </c>
      <c r="AF8" s="22">
        <v>2</v>
      </c>
      <c r="AG8" s="20" t="s">
        <v>250</v>
      </c>
      <c r="AH8" s="22">
        <v>2.5</v>
      </c>
      <c r="AI8" s="20" t="s">
        <v>253</v>
      </c>
      <c r="AJ8" s="21">
        <v>2</v>
      </c>
      <c r="AK8" s="20" t="s">
        <v>230</v>
      </c>
      <c r="AL8" s="21">
        <v>3</v>
      </c>
      <c r="AM8" s="20" t="s">
        <v>253</v>
      </c>
      <c r="AN8" s="21">
        <v>2</v>
      </c>
      <c r="AO8" s="20" t="s">
        <v>250</v>
      </c>
      <c r="AP8" s="21">
        <v>2.5</v>
      </c>
      <c r="AQ8" s="20" t="s">
        <v>230</v>
      </c>
      <c r="AR8" s="21">
        <v>3</v>
      </c>
      <c r="AS8" s="20" t="s">
        <v>230</v>
      </c>
      <c r="AT8" s="21">
        <v>3</v>
      </c>
      <c r="AU8" s="20" t="s">
        <v>253</v>
      </c>
      <c r="AV8" s="21">
        <v>2</v>
      </c>
      <c r="AW8" s="20" t="s">
        <v>253</v>
      </c>
      <c r="AX8" s="21">
        <v>2</v>
      </c>
      <c r="AY8" s="20" t="s">
        <v>255</v>
      </c>
      <c r="AZ8" s="21">
        <v>1</v>
      </c>
      <c r="BA8" s="20" t="s">
        <v>253</v>
      </c>
      <c r="BB8" s="21">
        <v>2</v>
      </c>
      <c r="BC8" s="20" t="s">
        <v>252</v>
      </c>
      <c r="BD8" s="21">
        <v>4</v>
      </c>
      <c r="BE8" s="20" t="s">
        <v>230</v>
      </c>
      <c r="BF8" s="21">
        <v>3</v>
      </c>
      <c r="BG8" s="8">
        <v>2.44</v>
      </c>
      <c r="BH8" s="8">
        <v>2.29</v>
      </c>
      <c r="BI8" s="8">
        <v>2.48</v>
      </c>
      <c r="BJ8" s="8">
        <v>2.38</v>
      </c>
      <c r="BK8" s="9">
        <v>70</v>
      </c>
      <c r="BL8" s="8">
        <v>2.39</v>
      </c>
    </row>
    <row r="9" spans="1:64" ht="24" customHeight="1">
      <c r="A9" s="5">
        <v>4</v>
      </c>
      <c r="B9" s="38" t="s">
        <v>96</v>
      </c>
      <c r="C9" s="50" t="s">
        <v>94</v>
      </c>
      <c r="D9" s="45">
        <v>36762</v>
      </c>
      <c r="E9" s="20" t="s">
        <v>253</v>
      </c>
      <c r="F9" s="21">
        <v>2</v>
      </c>
      <c r="G9" s="20" t="s">
        <v>230</v>
      </c>
      <c r="H9" s="21">
        <v>3</v>
      </c>
      <c r="I9" s="20" t="s">
        <v>230</v>
      </c>
      <c r="J9" s="21">
        <v>3</v>
      </c>
      <c r="K9" s="20" t="s">
        <v>230</v>
      </c>
      <c r="L9" s="4">
        <v>3</v>
      </c>
      <c r="M9" s="20" t="s">
        <v>230</v>
      </c>
      <c r="N9" s="29">
        <v>3</v>
      </c>
      <c r="O9" s="20" t="s">
        <v>230</v>
      </c>
      <c r="P9" s="29">
        <v>3</v>
      </c>
      <c r="Q9" s="20" t="s">
        <v>252</v>
      </c>
      <c r="R9" s="29">
        <v>4</v>
      </c>
      <c r="S9" s="20" t="s">
        <v>251</v>
      </c>
      <c r="T9" s="29">
        <v>3.5</v>
      </c>
      <c r="U9" s="20" t="s">
        <v>252</v>
      </c>
      <c r="V9" s="29">
        <v>4</v>
      </c>
      <c r="W9" s="20" t="s">
        <v>253</v>
      </c>
      <c r="X9" s="29">
        <v>2</v>
      </c>
      <c r="Y9" s="20" t="s">
        <v>252</v>
      </c>
      <c r="Z9" s="29">
        <v>4</v>
      </c>
      <c r="AA9" s="20" t="s">
        <v>230</v>
      </c>
      <c r="AB9" s="22">
        <v>3</v>
      </c>
      <c r="AC9" s="20" t="s">
        <v>230</v>
      </c>
      <c r="AD9" s="22">
        <v>3</v>
      </c>
      <c r="AE9" s="20" t="s">
        <v>251</v>
      </c>
      <c r="AF9" s="22">
        <v>3.5</v>
      </c>
      <c r="AG9" s="20" t="s">
        <v>252</v>
      </c>
      <c r="AH9" s="22">
        <v>4</v>
      </c>
      <c r="AI9" s="20" t="s">
        <v>230</v>
      </c>
      <c r="AJ9" s="21">
        <v>3</v>
      </c>
      <c r="AK9" s="20" t="s">
        <v>252</v>
      </c>
      <c r="AL9" s="21">
        <v>4</v>
      </c>
      <c r="AM9" s="20" t="s">
        <v>252</v>
      </c>
      <c r="AN9" s="21">
        <v>4</v>
      </c>
      <c r="AO9" s="20" t="s">
        <v>230</v>
      </c>
      <c r="AP9" s="21">
        <v>3</v>
      </c>
      <c r="AQ9" s="20" t="s">
        <v>252</v>
      </c>
      <c r="AR9" s="21">
        <v>4</v>
      </c>
      <c r="AS9" s="20" t="s">
        <v>251</v>
      </c>
      <c r="AT9" s="21">
        <v>3.5</v>
      </c>
      <c r="AU9" s="20" t="s">
        <v>252</v>
      </c>
      <c r="AV9" s="21">
        <v>4</v>
      </c>
      <c r="AW9" s="20" t="s">
        <v>252</v>
      </c>
      <c r="AX9" s="21">
        <v>4</v>
      </c>
      <c r="AY9" s="20" t="s">
        <v>230</v>
      </c>
      <c r="AZ9" s="21">
        <v>3</v>
      </c>
      <c r="BA9" s="20" t="s">
        <v>252</v>
      </c>
      <c r="BB9" s="21">
        <v>4</v>
      </c>
      <c r="BC9" s="20" t="s">
        <v>252</v>
      </c>
      <c r="BD9" s="21">
        <v>4</v>
      </c>
      <c r="BE9" s="20" t="s">
        <v>252</v>
      </c>
      <c r="BF9" s="21">
        <v>4</v>
      </c>
      <c r="BG9" s="8">
        <v>2.78</v>
      </c>
      <c r="BH9" s="8">
        <v>3.37</v>
      </c>
      <c r="BI9" s="8">
        <v>3.62</v>
      </c>
      <c r="BJ9" s="8">
        <v>3.81</v>
      </c>
      <c r="BK9" s="9">
        <v>70</v>
      </c>
      <c r="BL9" s="8">
        <v>3.5</v>
      </c>
    </row>
    <row r="10" spans="1:64" ht="24" customHeight="1">
      <c r="A10" s="12">
        <v>5</v>
      </c>
      <c r="B10" s="38" t="s">
        <v>98</v>
      </c>
      <c r="C10" s="50" t="s">
        <v>99</v>
      </c>
      <c r="D10" s="45">
        <v>36628</v>
      </c>
      <c r="E10" s="20" t="s">
        <v>255</v>
      </c>
      <c r="F10" s="21">
        <v>1</v>
      </c>
      <c r="G10" s="20" t="s">
        <v>255</v>
      </c>
      <c r="H10" s="21">
        <v>1</v>
      </c>
      <c r="I10" s="20" t="s">
        <v>253</v>
      </c>
      <c r="J10" s="21">
        <v>2</v>
      </c>
      <c r="K10" s="20" t="s">
        <v>253</v>
      </c>
      <c r="L10" s="4">
        <v>2</v>
      </c>
      <c r="M10" s="20" t="s">
        <v>250</v>
      </c>
      <c r="N10" s="29">
        <v>2.5</v>
      </c>
      <c r="O10" s="20" t="s">
        <v>256</v>
      </c>
      <c r="P10" s="29">
        <v>1.5</v>
      </c>
      <c r="Q10" s="20" t="s">
        <v>256</v>
      </c>
      <c r="R10" s="29">
        <v>1.5</v>
      </c>
      <c r="S10" s="20" t="s">
        <v>253</v>
      </c>
      <c r="T10" s="29">
        <v>2</v>
      </c>
      <c r="U10" s="20" t="s">
        <v>255</v>
      </c>
      <c r="V10" s="29">
        <v>1</v>
      </c>
      <c r="W10" s="20" t="s">
        <v>257</v>
      </c>
      <c r="X10" s="29">
        <v>0</v>
      </c>
      <c r="Y10" s="20" t="s">
        <v>255</v>
      </c>
      <c r="Z10" s="29">
        <v>1</v>
      </c>
      <c r="AA10" s="20" t="s">
        <v>253</v>
      </c>
      <c r="AB10" s="22">
        <v>2</v>
      </c>
      <c r="AC10" s="20" t="s">
        <v>253</v>
      </c>
      <c r="AD10" s="22">
        <v>2</v>
      </c>
      <c r="AE10" s="20" t="s">
        <v>253</v>
      </c>
      <c r="AF10" s="22">
        <v>2</v>
      </c>
      <c r="AG10" s="20" t="s">
        <v>255</v>
      </c>
      <c r="AH10" s="22">
        <v>1</v>
      </c>
      <c r="AI10" s="20" t="s">
        <v>256</v>
      </c>
      <c r="AJ10" s="21">
        <v>1.5</v>
      </c>
      <c r="AK10" s="20" t="s">
        <v>255</v>
      </c>
      <c r="AL10" s="21">
        <v>1</v>
      </c>
      <c r="AM10" s="20" t="s">
        <v>255</v>
      </c>
      <c r="AN10" s="21">
        <v>1</v>
      </c>
      <c r="AO10" s="20" t="s">
        <v>253</v>
      </c>
      <c r="AP10" s="21">
        <v>2</v>
      </c>
      <c r="AQ10" s="20" t="s">
        <v>256</v>
      </c>
      <c r="AR10" s="21">
        <v>1.5</v>
      </c>
      <c r="AS10" s="20" t="s">
        <v>253</v>
      </c>
      <c r="AT10" s="21">
        <v>2</v>
      </c>
      <c r="AU10" s="20" t="s">
        <v>255</v>
      </c>
      <c r="AV10" s="21">
        <v>1</v>
      </c>
      <c r="AW10" s="20" t="s">
        <v>255</v>
      </c>
      <c r="AX10" s="21">
        <v>1</v>
      </c>
      <c r="AY10" s="20" t="s">
        <v>255</v>
      </c>
      <c r="AZ10" s="21">
        <v>1</v>
      </c>
      <c r="BA10" s="20" t="s">
        <v>256</v>
      </c>
      <c r="BB10" s="21">
        <v>1.5</v>
      </c>
      <c r="BC10" s="20" t="s">
        <v>255</v>
      </c>
      <c r="BD10" s="21">
        <v>1</v>
      </c>
      <c r="BE10" s="20" t="s">
        <v>257</v>
      </c>
      <c r="BF10" s="21">
        <v>0</v>
      </c>
      <c r="BG10" s="8">
        <v>1.56</v>
      </c>
      <c r="BH10" s="8">
        <v>1.32</v>
      </c>
      <c r="BI10" s="8">
        <v>1.43</v>
      </c>
      <c r="BJ10" s="8">
        <v>1.02</v>
      </c>
      <c r="BK10" s="9">
        <v>64</v>
      </c>
      <c r="BL10" s="8">
        <v>1.41</v>
      </c>
    </row>
    <row r="11" spans="1:64" ht="24" customHeight="1">
      <c r="A11" s="5">
        <v>6</v>
      </c>
      <c r="B11" s="38" t="s">
        <v>100</v>
      </c>
      <c r="C11" s="50" t="s">
        <v>27</v>
      </c>
      <c r="D11" s="45">
        <v>36699</v>
      </c>
      <c r="E11" s="20" t="s">
        <v>253</v>
      </c>
      <c r="F11" s="21">
        <v>2</v>
      </c>
      <c r="G11" s="20" t="s">
        <v>253</v>
      </c>
      <c r="H11" s="21">
        <v>2</v>
      </c>
      <c r="I11" s="20" t="s">
        <v>250</v>
      </c>
      <c r="J11" s="21">
        <v>2.5</v>
      </c>
      <c r="K11" s="20" t="s">
        <v>250</v>
      </c>
      <c r="L11" s="4">
        <v>2.5</v>
      </c>
      <c r="M11" s="20" t="s">
        <v>230</v>
      </c>
      <c r="N11" s="29">
        <v>3</v>
      </c>
      <c r="O11" s="20" t="s">
        <v>253</v>
      </c>
      <c r="P11" s="29">
        <v>2</v>
      </c>
      <c r="Q11" s="20" t="s">
        <v>253</v>
      </c>
      <c r="R11" s="29">
        <v>2</v>
      </c>
      <c r="S11" s="20" t="s">
        <v>253</v>
      </c>
      <c r="T11" s="29">
        <v>2</v>
      </c>
      <c r="U11" s="20" t="s">
        <v>230</v>
      </c>
      <c r="V11" s="29">
        <v>3</v>
      </c>
      <c r="W11" s="20" t="s">
        <v>256</v>
      </c>
      <c r="X11" s="29">
        <v>1.5</v>
      </c>
      <c r="Y11" s="20" t="s">
        <v>253</v>
      </c>
      <c r="Z11" s="29">
        <v>2</v>
      </c>
      <c r="AA11" s="20" t="s">
        <v>250</v>
      </c>
      <c r="AB11" s="22">
        <v>2.5</v>
      </c>
      <c r="AC11" s="20" t="s">
        <v>253</v>
      </c>
      <c r="AD11" s="22">
        <v>2</v>
      </c>
      <c r="AE11" s="20" t="s">
        <v>253</v>
      </c>
      <c r="AF11" s="22">
        <v>2</v>
      </c>
      <c r="AG11" s="20" t="s">
        <v>250</v>
      </c>
      <c r="AH11" s="22">
        <v>2.5</v>
      </c>
      <c r="AI11" s="20" t="s">
        <v>230</v>
      </c>
      <c r="AJ11" s="21">
        <v>3</v>
      </c>
      <c r="AK11" s="20" t="s">
        <v>253</v>
      </c>
      <c r="AL11" s="21">
        <v>2</v>
      </c>
      <c r="AM11" s="20" t="s">
        <v>256</v>
      </c>
      <c r="AN11" s="21">
        <v>1.5</v>
      </c>
      <c r="AO11" s="20" t="s">
        <v>250</v>
      </c>
      <c r="AP11" s="21">
        <v>2.5</v>
      </c>
      <c r="AQ11" s="20" t="s">
        <v>256</v>
      </c>
      <c r="AR11" s="21">
        <v>1.5</v>
      </c>
      <c r="AS11" s="20" t="s">
        <v>250</v>
      </c>
      <c r="AT11" s="21">
        <v>2.5</v>
      </c>
      <c r="AU11" s="20" t="s">
        <v>256</v>
      </c>
      <c r="AV11" s="21">
        <v>1.5</v>
      </c>
      <c r="AW11" s="20" t="s">
        <v>253</v>
      </c>
      <c r="AX11" s="21">
        <v>2</v>
      </c>
      <c r="AY11" s="20" t="s">
        <v>255</v>
      </c>
      <c r="AZ11" s="21">
        <v>1</v>
      </c>
      <c r="BA11" s="20" t="s">
        <v>256</v>
      </c>
      <c r="BB11" s="21">
        <v>1.5</v>
      </c>
      <c r="BC11" s="20" t="s">
        <v>251</v>
      </c>
      <c r="BD11" s="21">
        <v>3.5</v>
      </c>
      <c r="BE11" s="20" t="s">
        <v>250</v>
      </c>
      <c r="BF11" s="21">
        <v>2.5</v>
      </c>
      <c r="BG11" s="8">
        <v>2.28</v>
      </c>
      <c r="BH11" s="8">
        <v>2.29</v>
      </c>
      <c r="BI11" s="8">
        <v>2.1</v>
      </c>
      <c r="BJ11" s="8">
        <v>2.02</v>
      </c>
      <c r="BK11" s="9">
        <v>70</v>
      </c>
      <c r="BL11" s="8">
        <v>2.15</v>
      </c>
    </row>
    <row r="12" spans="1:64" ht="24" customHeight="1">
      <c r="A12" s="12">
        <v>7</v>
      </c>
      <c r="B12" s="38" t="s">
        <v>140</v>
      </c>
      <c r="C12" s="50" t="s">
        <v>141</v>
      </c>
      <c r="D12" s="43">
        <v>36615</v>
      </c>
      <c r="E12" s="20" t="s">
        <v>253</v>
      </c>
      <c r="F12" s="21">
        <v>2</v>
      </c>
      <c r="G12" s="20" t="s">
        <v>256</v>
      </c>
      <c r="H12" s="21">
        <v>1.5</v>
      </c>
      <c r="I12" s="20" t="s">
        <v>253</v>
      </c>
      <c r="J12" s="21">
        <v>2</v>
      </c>
      <c r="K12" s="20" t="s">
        <v>250</v>
      </c>
      <c r="L12" s="4">
        <v>2.5</v>
      </c>
      <c r="M12" s="20" t="s">
        <v>250</v>
      </c>
      <c r="N12" s="29">
        <v>2.5</v>
      </c>
      <c r="O12" s="20" t="s">
        <v>256</v>
      </c>
      <c r="P12" s="29">
        <v>1.5</v>
      </c>
      <c r="Q12" s="20" t="s">
        <v>253</v>
      </c>
      <c r="R12" s="29">
        <v>2</v>
      </c>
      <c r="S12" s="20" t="s">
        <v>255</v>
      </c>
      <c r="T12" s="29">
        <v>1</v>
      </c>
      <c r="U12" s="20" t="s">
        <v>255</v>
      </c>
      <c r="V12" s="29">
        <v>1</v>
      </c>
      <c r="W12" s="20" t="s">
        <v>255</v>
      </c>
      <c r="X12" s="29">
        <v>1</v>
      </c>
      <c r="Y12" s="20" t="s">
        <v>255</v>
      </c>
      <c r="Z12" s="29">
        <v>1</v>
      </c>
      <c r="AA12" s="20" t="s">
        <v>253</v>
      </c>
      <c r="AB12" s="22">
        <v>2</v>
      </c>
      <c r="AC12" s="20" t="s">
        <v>253</v>
      </c>
      <c r="AD12" s="22">
        <v>2</v>
      </c>
      <c r="AE12" s="20" t="s">
        <v>253</v>
      </c>
      <c r="AF12" s="22">
        <v>2</v>
      </c>
      <c r="AG12" s="20" t="s">
        <v>256</v>
      </c>
      <c r="AH12" s="22">
        <v>1.5</v>
      </c>
      <c r="AI12" s="20" t="s">
        <v>253</v>
      </c>
      <c r="AJ12" s="21">
        <v>2</v>
      </c>
      <c r="AK12" s="20" t="s">
        <v>253</v>
      </c>
      <c r="AL12" s="21">
        <v>2</v>
      </c>
      <c r="AM12" s="20" t="s">
        <v>256</v>
      </c>
      <c r="AN12" s="21">
        <v>1.5</v>
      </c>
      <c r="AO12" s="20" t="s">
        <v>255</v>
      </c>
      <c r="AP12" s="21">
        <v>1</v>
      </c>
      <c r="AQ12" s="20" t="s">
        <v>255</v>
      </c>
      <c r="AR12" s="21">
        <v>1</v>
      </c>
      <c r="AS12" s="20" t="s">
        <v>253</v>
      </c>
      <c r="AT12" s="21">
        <v>2</v>
      </c>
      <c r="AU12" s="20" t="s">
        <v>255</v>
      </c>
      <c r="AV12" s="21">
        <v>1</v>
      </c>
      <c r="AW12" s="20" t="s">
        <v>253</v>
      </c>
      <c r="AX12" s="21">
        <v>2</v>
      </c>
      <c r="AY12" s="20" t="s">
        <v>257</v>
      </c>
      <c r="AZ12" s="21">
        <v>0</v>
      </c>
      <c r="BA12" s="20" t="s">
        <v>250</v>
      </c>
      <c r="BB12" s="21">
        <v>2.5</v>
      </c>
      <c r="BC12" s="20" t="s">
        <v>257</v>
      </c>
      <c r="BD12" s="21">
        <v>0</v>
      </c>
      <c r="BE12" s="20" t="s">
        <v>257</v>
      </c>
      <c r="BF12" s="21">
        <v>0</v>
      </c>
      <c r="BG12" s="8">
        <v>2.06</v>
      </c>
      <c r="BH12" s="8">
        <v>1.45</v>
      </c>
      <c r="BI12" s="8">
        <v>1.6</v>
      </c>
      <c r="BJ12" s="8">
        <v>1.02</v>
      </c>
      <c r="BK12" s="9">
        <v>61</v>
      </c>
      <c r="BL12" s="8">
        <v>1.66</v>
      </c>
    </row>
    <row r="13" spans="1:64" ht="24" customHeight="1">
      <c r="A13" s="5">
        <v>8</v>
      </c>
      <c r="B13" s="38" t="s">
        <v>101</v>
      </c>
      <c r="C13" s="50" t="s">
        <v>102</v>
      </c>
      <c r="D13" s="45">
        <v>35514</v>
      </c>
      <c r="E13" s="20" t="s">
        <v>255</v>
      </c>
      <c r="F13" s="21">
        <v>1</v>
      </c>
      <c r="G13" s="20" t="s">
        <v>230</v>
      </c>
      <c r="H13" s="21">
        <v>3</v>
      </c>
      <c r="I13" s="20" t="s">
        <v>253</v>
      </c>
      <c r="J13" s="21">
        <v>2</v>
      </c>
      <c r="K13" s="20" t="s">
        <v>253</v>
      </c>
      <c r="L13" s="4">
        <v>2</v>
      </c>
      <c r="M13" s="20" t="s">
        <v>256</v>
      </c>
      <c r="N13" s="29">
        <v>1.5</v>
      </c>
      <c r="O13" s="20" t="s">
        <v>256</v>
      </c>
      <c r="P13" s="29">
        <v>1.5</v>
      </c>
      <c r="Q13" s="20" t="s">
        <v>250</v>
      </c>
      <c r="R13" s="29">
        <v>2.5</v>
      </c>
      <c r="S13" s="20" t="s">
        <v>255</v>
      </c>
      <c r="T13" s="29">
        <v>1</v>
      </c>
      <c r="U13" s="20" t="s">
        <v>255</v>
      </c>
      <c r="V13" s="29">
        <v>1</v>
      </c>
      <c r="W13" s="20" t="s">
        <v>255</v>
      </c>
      <c r="X13" s="29">
        <v>1</v>
      </c>
      <c r="Y13" s="20" t="s">
        <v>255</v>
      </c>
      <c r="Z13" s="29">
        <v>1</v>
      </c>
      <c r="AA13" s="20" t="s">
        <v>230</v>
      </c>
      <c r="AB13" s="22">
        <v>3</v>
      </c>
      <c r="AC13" s="20" t="s">
        <v>256</v>
      </c>
      <c r="AD13" s="22">
        <v>1.5</v>
      </c>
      <c r="AE13" s="20" t="s">
        <v>256</v>
      </c>
      <c r="AF13" s="22">
        <v>1.5</v>
      </c>
      <c r="AG13" s="20" t="s">
        <v>253</v>
      </c>
      <c r="AH13" s="22">
        <v>2</v>
      </c>
      <c r="AI13" s="20" t="s">
        <v>253</v>
      </c>
      <c r="AJ13" s="21">
        <v>2</v>
      </c>
      <c r="AK13" s="20" t="s">
        <v>256</v>
      </c>
      <c r="AL13" s="21">
        <v>1.5</v>
      </c>
      <c r="AM13" s="20" t="s">
        <v>255</v>
      </c>
      <c r="AN13" s="21">
        <v>1</v>
      </c>
      <c r="AO13" s="20" t="s">
        <v>253</v>
      </c>
      <c r="AP13" s="21">
        <v>2</v>
      </c>
      <c r="AQ13" s="20" t="s">
        <v>255</v>
      </c>
      <c r="AR13" s="21">
        <v>1</v>
      </c>
      <c r="AS13" s="20" t="s">
        <v>253</v>
      </c>
      <c r="AT13" s="21">
        <v>2</v>
      </c>
      <c r="AU13" s="20" t="s">
        <v>255</v>
      </c>
      <c r="AV13" s="21">
        <v>1</v>
      </c>
      <c r="AW13" s="20" t="s">
        <v>257</v>
      </c>
      <c r="AX13" s="21">
        <v>0</v>
      </c>
      <c r="AY13" s="20" t="s">
        <v>257</v>
      </c>
      <c r="AZ13" s="21">
        <v>0</v>
      </c>
      <c r="BA13" s="20" t="s">
        <v>253</v>
      </c>
      <c r="BB13" s="21">
        <v>2</v>
      </c>
      <c r="BC13" s="20" t="s">
        <v>257</v>
      </c>
      <c r="BD13" s="21">
        <v>0</v>
      </c>
      <c r="BE13" s="20" t="s">
        <v>257</v>
      </c>
      <c r="BF13" s="21">
        <v>0</v>
      </c>
      <c r="BG13" s="8">
        <v>2</v>
      </c>
      <c r="BH13" s="8">
        <v>1.37</v>
      </c>
      <c r="BI13" s="8">
        <v>1.55</v>
      </c>
      <c r="BJ13" s="8">
        <v>0.67</v>
      </c>
      <c r="BK13" s="9">
        <v>58</v>
      </c>
      <c r="BL13" s="8">
        <v>1.56</v>
      </c>
    </row>
    <row r="14" spans="1:64" ht="24" customHeight="1">
      <c r="A14" s="12">
        <v>9</v>
      </c>
      <c r="B14" s="38" t="s">
        <v>103</v>
      </c>
      <c r="C14" s="50" t="s">
        <v>31</v>
      </c>
      <c r="D14" s="45">
        <v>36600</v>
      </c>
      <c r="E14" s="20" t="s">
        <v>230</v>
      </c>
      <c r="F14" s="21">
        <v>3</v>
      </c>
      <c r="G14" s="20" t="s">
        <v>250</v>
      </c>
      <c r="H14" s="21">
        <v>2.5</v>
      </c>
      <c r="I14" s="20" t="s">
        <v>230</v>
      </c>
      <c r="J14" s="21">
        <v>3</v>
      </c>
      <c r="K14" s="20" t="s">
        <v>253</v>
      </c>
      <c r="L14" s="4">
        <v>2</v>
      </c>
      <c r="M14" s="20" t="s">
        <v>230</v>
      </c>
      <c r="N14" s="29">
        <v>3</v>
      </c>
      <c r="O14" s="20" t="s">
        <v>250</v>
      </c>
      <c r="P14" s="29">
        <v>2.5</v>
      </c>
      <c r="Q14" s="20" t="s">
        <v>253</v>
      </c>
      <c r="R14" s="29">
        <v>2</v>
      </c>
      <c r="S14" s="20" t="s">
        <v>250</v>
      </c>
      <c r="T14" s="29">
        <v>2.5</v>
      </c>
      <c r="U14" s="20" t="s">
        <v>253</v>
      </c>
      <c r="V14" s="29">
        <v>2</v>
      </c>
      <c r="W14" s="20" t="s">
        <v>255</v>
      </c>
      <c r="X14" s="29">
        <v>1</v>
      </c>
      <c r="Y14" s="20" t="s">
        <v>253</v>
      </c>
      <c r="Z14" s="29">
        <v>2</v>
      </c>
      <c r="AA14" s="20" t="s">
        <v>251</v>
      </c>
      <c r="AB14" s="22">
        <v>3.5</v>
      </c>
      <c r="AC14" s="20" t="s">
        <v>253</v>
      </c>
      <c r="AD14" s="22">
        <v>2</v>
      </c>
      <c r="AE14" s="20" t="s">
        <v>256</v>
      </c>
      <c r="AF14" s="22">
        <v>1.5</v>
      </c>
      <c r="AG14" s="20" t="s">
        <v>253</v>
      </c>
      <c r="AH14" s="22">
        <v>2</v>
      </c>
      <c r="AI14" s="20" t="s">
        <v>230</v>
      </c>
      <c r="AJ14" s="21">
        <v>3</v>
      </c>
      <c r="AK14" s="20" t="s">
        <v>253</v>
      </c>
      <c r="AL14" s="21">
        <v>2</v>
      </c>
      <c r="AM14" s="20" t="s">
        <v>230</v>
      </c>
      <c r="AN14" s="21">
        <v>3</v>
      </c>
      <c r="AO14" s="20" t="s">
        <v>250</v>
      </c>
      <c r="AP14" s="21">
        <v>2.5</v>
      </c>
      <c r="AQ14" s="20" t="s">
        <v>253</v>
      </c>
      <c r="AR14" s="21">
        <v>2</v>
      </c>
      <c r="AS14" s="20" t="s">
        <v>230</v>
      </c>
      <c r="AT14" s="21">
        <v>3</v>
      </c>
      <c r="AU14" s="20" t="s">
        <v>253</v>
      </c>
      <c r="AV14" s="21">
        <v>2</v>
      </c>
      <c r="AW14" s="20" t="s">
        <v>230</v>
      </c>
      <c r="AX14" s="21">
        <v>3</v>
      </c>
      <c r="AY14" s="20" t="s">
        <v>253</v>
      </c>
      <c r="AZ14" s="21">
        <v>2</v>
      </c>
      <c r="BA14" s="20" t="s">
        <v>253</v>
      </c>
      <c r="BB14" s="21">
        <v>2</v>
      </c>
      <c r="BC14" s="20" t="s">
        <v>230</v>
      </c>
      <c r="BD14" s="21">
        <v>3</v>
      </c>
      <c r="BE14" s="20" t="s">
        <v>250</v>
      </c>
      <c r="BF14" s="21">
        <v>2.5</v>
      </c>
      <c r="BG14" s="8">
        <v>2.56</v>
      </c>
      <c r="BH14" s="8">
        <v>2.11</v>
      </c>
      <c r="BI14" s="8">
        <v>2.31</v>
      </c>
      <c r="BJ14" s="8">
        <v>2.45</v>
      </c>
      <c r="BK14" s="9">
        <v>70</v>
      </c>
      <c r="BL14" s="8">
        <v>2.33</v>
      </c>
    </row>
    <row r="15" spans="1:64" ht="24" customHeight="1">
      <c r="A15" s="5">
        <v>10</v>
      </c>
      <c r="B15" s="38" t="s">
        <v>104</v>
      </c>
      <c r="C15" s="50" t="s">
        <v>35</v>
      </c>
      <c r="D15" s="45">
        <v>36527</v>
      </c>
      <c r="E15" s="20" t="s">
        <v>250</v>
      </c>
      <c r="F15" s="21">
        <v>2.5</v>
      </c>
      <c r="G15" s="20" t="s">
        <v>230</v>
      </c>
      <c r="H15" s="21">
        <v>3</v>
      </c>
      <c r="I15" s="20" t="s">
        <v>230</v>
      </c>
      <c r="J15" s="21">
        <v>3</v>
      </c>
      <c r="K15" s="20" t="s">
        <v>253</v>
      </c>
      <c r="L15" s="4">
        <v>2</v>
      </c>
      <c r="M15" s="20" t="s">
        <v>230</v>
      </c>
      <c r="N15" s="29">
        <v>3</v>
      </c>
      <c r="O15" s="20" t="s">
        <v>250</v>
      </c>
      <c r="P15" s="29">
        <v>2.5</v>
      </c>
      <c r="Q15" s="20" t="s">
        <v>253</v>
      </c>
      <c r="R15" s="29">
        <v>2</v>
      </c>
      <c r="S15" s="20" t="s">
        <v>230</v>
      </c>
      <c r="T15" s="29">
        <v>3</v>
      </c>
      <c r="U15" s="20" t="s">
        <v>253</v>
      </c>
      <c r="V15" s="29">
        <v>2</v>
      </c>
      <c r="W15" s="20" t="s">
        <v>255</v>
      </c>
      <c r="X15" s="29">
        <v>1</v>
      </c>
      <c r="Y15" s="20" t="s">
        <v>253</v>
      </c>
      <c r="Z15" s="29">
        <v>2</v>
      </c>
      <c r="AA15" s="20" t="s">
        <v>230</v>
      </c>
      <c r="AB15" s="22">
        <v>3</v>
      </c>
      <c r="AC15" s="20" t="s">
        <v>250</v>
      </c>
      <c r="AD15" s="22">
        <v>2.5</v>
      </c>
      <c r="AE15" s="20" t="s">
        <v>230</v>
      </c>
      <c r="AF15" s="22">
        <v>3</v>
      </c>
      <c r="AG15" s="20" t="s">
        <v>230</v>
      </c>
      <c r="AH15" s="22">
        <v>3</v>
      </c>
      <c r="AI15" s="20" t="s">
        <v>230</v>
      </c>
      <c r="AJ15" s="21">
        <v>3</v>
      </c>
      <c r="AK15" s="20" t="s">
        <v>230</v>
      </c>
      <c r="AL15" s="21">
        <v>3</v>
      </c>
      <c r="AM15" s="20" t="s">
        <v>253</v>
      </c>
      <c r="AN15" s="21">
        <v>2</v>
      </c>
      <c r="AO15" s="20" t="s">
        <v>253</v>
      </c>
      <c r="AP15" s="21">
        <v>2</v>
      </c>
      <c r="AQ15" s="20" t="s">
        <v>230</v>
      </c>
      <c r="AR15" s="21">
        <v>3</v>
      </c>
      <c r="AS15" s="20" t="s">
        <v>230</v>
      </c>
      <c r="AT15" s="21">
        <v>3</v>
      </c>
      <c r="AU15" s="20" t="s">
        <v>253</v>
      </c>
      <c r="AV15" s="21">
        <v>2</v>
      </c>
      <c r="AW15" s="20" t="s">
        <v>253</v>
      </c>
      <c r="AX15" s="21">
        <v>2</v>
      </c>
      <c r="AY15" s="20" t="s">
        <v>250</v>
      </c>
      <c r="AZ15" s="21">
        <v>2.5</v>
      </c>
      <c r="BA15" s="20" t="s">
        <v>255</v>
      </c>
      <c r="BB15" s="21">
        <v>1</v>
      </c>
      <c r="BC15" s="20" t="s">
        <v>252</v>
      </c>
      <c r="BD15" s="21">
        <v>4</v>
      </c>
      <c r="BE15" s="20" t="s">
        <v>230</v>
      </c>
      <c r="BF15" s="21">
        <v>3</v>
      </c>
      <c r="BG15" s="8">
        <v>2.56</v>
      </c>
      <c r="BH15" s="8">
        <v>2.16</v>
      </c>
      <c r="BI15" s="8">
        <v>2.62</v>
      </c>
      <c r="BJ15" s="8">
        <v>2.45</v>
      </c>
      <c r="BK15" s="9">
        <v>70</v>
      </c>
      <c r="BL15" s="8">
        <v>2.44</v>
      </c>
    </row>
    <row r="16" spans="1:64" ht="24" customHeight="1">
      <c r="A16" s="12">
        <v>11</v>
      </c>
      <c r="B16" s="38" t="s">
        <v>105</v>
      </c>
      <c r="C16" s="50" t="s">
        <v>106</v>
      </c>
      <c r="D16" s="45">
        <v>36872</v>
      </c>
      <c r="E16" s="20" t="s">
        <v>253</v>
      </c>
      <c r="F16" s="21">
        <v>2</v>
      </c>
      <c r="G16" s="20" t="s">
        <v>230</v>
      </c>
      <c r="H16" s="21">
        <v>3</v>
      </c>
      <c r="I16" s="20" t="s">
        <v>230</v>
      </c>
      <c r="J16" s="21">
        <v>3</v>
      </c>
      <c r="K16" s="20" t="s">
        <v>250</v>
      </c>
      <c r="L16" s="4">
        <v>2.5</v>
      </c>
      <c r="M16" s="20" t="s">
        <v>253</v>
      </c>
      <c r="N16" s="29">
        <v>2</v>
      </c>
      <c r="O16" s="20" t="s">
        <v>250</v>
      </c>
      <c r="P16" s="29">
        <v>2.5</v>
      </c>
      <c r="Q16" s="20" t="s">
        <v>250</v>
      </c>
      <c r="R16" s="29">
        <v>2.5</v>
      </c>
      <c r="S16" s="20" t="s">
        <v>250</v>
      </c>
      <c r="T16" s="29">
        <v>2.5</v>
      </c>
      <c r="U16" s="20" t="s">
        <v>230</v>
      </c>
      <c r="V16" s="29">
        <v>3</v>
      </c>
      <c r="W16" s="20" t="s">
        <v>256</v>
      </c>
      <c r="X16" s="29">
        <v>1.5</v>
      </c>
      <c r="Y16" s="20" t="s">
        <v>253</v>
      </c>
      <c r="Z16" s="29">
        <v>2</v>
      </c>
      <c r="AA16" s="20" t="s">
        <v>230</v>
      </c>
      <c r="AB16" s="22">
        <v>3</v>
      </c>
      <c r="AC16" s="20" t="s">
        <v>230</v>
      </c>
      <c r="AD16" s="22">
        <v>3</v>
      </c>
      <c r="AE16" s="20" t="s">
        <v>230</v>
      </c>
      <c r="AF16" s="22">
        <v>3</v>
      </c>
      <c r="AG16" s="20" t="s">
        <v>253</v>
      </c>
      <c r="AH16" s="22">
        <v>2</v>
      </c>
      <c r="AI16" s="20" t="s">
        <v>230</v>
      </c>
      <c r="AJ16" s="21">
        <v>3</v>
      </c>
      <c r="AK16" s="20" t="s">
        <v>230</v>
      </c>
      <c r="AL16" s="21">
        <v>3</v>
      </c>
      <c r="AM16" s="20" t="s">
        <v>251</v>
      </c>
      <c r="AN16" s="21">
        <v>3.5</v>
      </c>
      <c r="AO16" s="20" t="s">
        <v>230</v>
      </c>
      <c r="AP16" s="21">
        <v>3</v>
      </c>
      <c r="AQ16" s="20" t="s">
        <v>230</v>
      </c>
      <c r="AR16" s="21">
        <v>3</v>
      </c>
      <c r="AS16" s="20" t="s">
        <v>250</v>
      </c>
      <c r="AT16" s="21">
        <v>2.5</v>
      </c>
      <c r="AU16" s="20" t="s">
        <v>250</v>
      </c>
      <c r="AV16" s="21">
        <v>2.5</v>
      </c>
      <c r="AW16" s="20" t="s">
        <v>230</v>
      </c>
      <c r="AX16" s="21">
        <v>3</v>
      </c>
      <c r="AY16" s="20" t="s">
        <v>250</v>
      </c>
      <c r="AZ16" s="21">
        <v>2.5</v>
      </c>
      <c r="BA16" s="20" t="s">
        <v>252</v>
      </c>
      <c r="BB16" s="21">
        <v>4</v>
      </c>
      <c r="BC16" s="20" t="s">
        <v>230</v>
      </c>
      <c r="BD16" s="21">
        <v>3</v>
      </c>
      <c r="BE16" s="20" t="s">
        <v>230</v>
      </c>
      <c r="BF16" s="21">
        <v>3</v>
      </c>
      <c r="BG16" s="8">
        <v>2.61</v>
      </c>
      <c r="BH16" s="8">
        <v>2.32</v>
      </c>
      <c r="BI16" s="8">
        <v>2.95</v>
      </c>
      <c r="BJ16" s="8">
        <v>2.93</v>
      </c>
      <c r="BK16" s="9">
        <v>70</v>
      </c>
      <c r="BL16" s="8">
        <v>2.73</v>
      </c>
    </row>
    <row r="17" spans="1:64" ht="24" customHeight="1">
      <c r="A17" s="5">
        <v>12</v>
      </c>
      <c r="B17" s="38" t="s">
        <v>107</v>
      </c>
      <c r="C17" s="50" t="s">
        <v>42</v>
      </c>
      <c r="D17" s="45">
        <v>36825</v>
      </c>
      <c r="E17" s="20" t="s">
        <v>230</v>
      </c>
      <c r="F17" s="21">
        <v>3</v>
      </c>
      <c r="G17" s="20" t="s">
        <v>230</v>
      </c>
      <c r="H17" s="21">
        <v>3</v>
      </c>
      <c r="I17" s="20" t="s">
        <v>253</v>
      </c>
      <c r="J17" s="21">
        <v>2</v>
      </c>
      <c r="K17" s="20" t="s">
        <v>255</v>
      </c>
      <c r="L17" s="4">
        <v>1</v>
      </c>
      <c r="M17" s="20" t="s">
        <v>255</v>
      </c>
      <c r="N17" s="29">
        <v>1</v>
      </c>
      <c r="O17" s="20" t="s">
        <v>256</v>
      </c>
      <c r="P17" s="29">
        <v>1.5</v>
      </c>
      <c r="Q17" s="20" t="s">
        <v>255</v>
      </c>
      <c r="R17" s="29">
        <v>1</v>
      </c>
      <c r="S17" s="20" t="s">
        <v>230</v>
      </c>
      <c r="T17" s="29">
        <v>3</v>
      </c>
      <c r="U17" s="20" t="s">
        <v>230</v>
      </c>
      <c r="V17" s="29">
        <v>3</v>
      </c>
      <c r="W17" s="20" t="s">
        <v>253</v>
      </c>
      <c r="X17" s="29">
        <v>2</v>
      </c>
      <c r="Y17" s="20" t="s">
        <v>256</v>
      </c>
      <c r="Z17" s="29">
        <v>1.5</v>
      </c>
      <c r="AA17" s="20" t="s">
        <v>250</v>
      </c>
      <c r="AB17" s="22">
        <v>2.5</v>
      </c>
      <c r="AC17" s="20" t="s">
        <v>253</v>
      </c>
      <c r="AD17" s="22">
        <v>2</v>
      </c>
      <c r="AE17" s="20" t="s">
        <v>250</v>
      </c>
      <c r="AF17" s="22">
        <v>2.5</v>
      </c>
      <c r="AG17" s="20" t="s">
        <v>253</v>
      </c>
      <c r="AH17" s="22">
        <v>2</v>
      </c>
      <c r="AI17" s="20" t="s">
        <v>253</v>
      </c>
      <c r="AJ17" s="21">
        <v>2</v>
      </c>
      <c r="AK17" s="20" t="s">
        <v>253</v>
      </c>
      <c r="AL17" s="21">
        <v>2</v>
      </c>
      <c r="AM17" s="20" t="s">
        <v>253</v>
      </c>
      <c r="AN17" s="21">
        <v>2</v>
      </c>
      <c r="AO17" s="20" t="s">
        <v>253</v>
      </c>
      <c r="AP17" s="21">
        <v>2</v>
      </c>
      <c r="AQ17" s="20" t="s">
        <v>250</v>
      </c>
      <c r="AR17" s="21">
        <v>2.5</v>
      </c>
      <c r="AS17" s="20" t="s">
        <v>230</v>
      </c>
      <c r="AT17" s="21">
        <v>3</v>
      </c>
      <c r="AU17" s="20" t="s">
        <v>250</v>
      </c>
      <c r="AV17" s="21">
        <v>2.5</v>
      </c>
      <c r="AW17" s="20" t="s">
        <v>230</v>
      </c>
      <c r="AX17" s="21">
        <v>3</v>
      </c>
      <c r="AY17" s="20" t="s">
        <v>253</v>
      </c>
      <c r="AZ17" s="21">
        <v>2</v>
      </c>
      <c r="BA17" s="20" t="s">
        <v>253</v>
      </c>
      <c r="BB17" s="21">
        <v>2</v>
      </c>
      <c r="BC17" s="20" t="s">
        <v>230</v>
      </c>
      <c r="BD17" s="21">
        <v>3</v>
      </c>
      <c r="BE17" s="20" t="s">
        <v>250</v>
      </c>
      <c r="BF17" s="21">
        <v>2.5</v>
      </c>
      <c r="BG17" s="8">
        <v>2.11</v>
      </c>
      <c r="BH17" s="8">
        <v>1.89</v>
      </c>
      <c r="BI17" s="8">
        <v>2.1</v>
      </c>
      <c r="BJ17" s="8">
        <v>2.55</v>
      </c>
      <c r="BK17" s="9">
        <v>70</v>
      </c>
      <c r="BL17" s="8">
        <v>2.18</v>
      </c>
    </row>
    <row r="18" spans="1:64" ht="24" customHeight="1">
      <c r="A18" s="12">
        <v>13</v>
      </c>
      <c r="B18" s="38" t="s">
        <v>39</v>
      </c>
      <c r="C18" s="50" t="s">
        <v>44</v>
      </c>
      <c r="D18" s="45">
        <v>36534</v>
      </c>
      <c r="E18" s="20" t="s">
        <v>253</v>
      </c>
      <c r="F18" s="21">
        <v>2</v>
      </c>
      <c r="G18" s="20" t="s">
        <v>253</v>
      </c>
      <c r="H18" s="21">
        <v>2</v>
      </c>
      <c r="I18" s="20" t="s">
        <v>230</v>
      </c>
      <c r="J18" s="21">
        <v>3</v>
      </c>
      <c r="K18" s="20" t="s">
        <v>250</v>
      </c>
      <c r="L18" s="4">
        <v>2.5</v>
      </c>
      <c r="M18" s="20" t="s">
        <v>253</v>
      </c>
      <c r="N18" s="29">
        <v>2</v>
      </c>
      <c r="O18" s="20" t="s">
        <v>230</v>
      </c>
      <c r="P18" s="29">
        <v>3</v>
      </c>
      <c r="Q18" s="20" t="s">
        <v>250</v>
      </c>
      <c r="R18" s="29">
        <v>2.5</v>
      </c>
      <c r="S18" s="20" t="s">
        <v>251</v>
      </c>
      <c r="T18" s="29">
        <v>3.5</v>
      </c>
      <c r="U18" s="20" t="s">
        <v>252</v>
      </c>
      <c r="V18" s="29">
        <v>4</v>
      </c>
      <c r="W18" s="20" t="s">
        <v>250</v>
      </c>
      <c r="X18" s="29">
        <v>2.5</v>
      </c>
      <c r="Y18" s="20" t="s">
        <v>230</v>
      </c>
      <c r="Z18" s="29">
        <v>3</v>
      </c>
      <c r="AA18" s="20" t="s">
        <v>253</v>
      </c>
      <c r="AB18" s="22">
        <v>2</v>
      </c>
      <c r="AC18" s="20" t="s">
        <v>230</v>
      </c>
      <c r="AD18" s="22">
        <v>3</v>
      </c>
      <c r="AE18" s="20" t="s">
        <v>230</v>
      </c>
      <c r="AF18" s="22">
        <v>3</v>
      </c>
      <c r="AG18" s="20" t="s">
        <v>250</v>
      </c>
      <c r="AH18" s="22">
        <v>2.5</v>
      </c>
      <c r="AI18" s="20" t="s">
        <v>252</v>
      </c>
      <c r="AJ18" s="21">
        <v>4</v>
      </c>
      <c r="AK18" s="20" t="s">
        <v>252</v>
      </c>
      <c r="AL18" s="21">
        <v>4</v>
      </c>
      <c r="AM18" s="20" t="s">
        <v>252</v>
      </c>
      <c r="AN18" s="21">
        <v>4</v>
      </c>
      <c r="AO18" s="20" t="s">
        <v>250</v>
      </c>
      <c r="AP18" s="21">
        <v>2.5</v>
      </c>
      <c r="AQ18" s="20" t="s">
        <v>230</v>
      </c>
      <c r="AR18" s="21">
        <v>3</v>
      </c>
      <c r="AS18" s="20" t="s">
        <v>253</v>
      </c>
      <c r="AT18" s="21">
        <v>2</v>
      </c>
      <c r="AU18" s="20" t="s">
        <v>252</v>
      </c>
      <c r="AV18" s="21">
        <v>4</v>
      </c>
      <c r="AW18" s="20" t="s">
        <v>252</v>
      </c>
      <c r="AX18" s="21">
        <v>4</v>
      </c>
      <c r="AY18" s="20" t="s">
        <v>230</v>
      </c>
      <c r="AZ18" s="21">
        <v>3</v>
      </c>
      <c r="BA18" s="20" t="s">
        <v>252</v>
      </c>
      <c r="BB18" s="21">
        <v>4</v>
      </c>
      <c r="BC18" s="20" t="s">
        <v>252</v>
      </c>
      <c r="BD18" s="21">
        <v>4</v>
      </c>
      <c r="BE18" s="20" t="s">
        <v>230</v>
      </c>
      <c r="BF18" s="21">
        <v>3</v>
      </c>
      <c r="BG18" s="8">
        <v>2.39</v>
      </c>
      <c r="BH18" s="8">
        <v>2.95</v>
      </c>
      <c r="BI18" s="8">
        <v>3.29</v>
      </c>
      <c r="BJ18" s="8">
        <v>3.52</v>
      </c>
      <c r="BK18" s="9">
        <v>70</v>
      </c>
      <c r="BL18" s="8">
        <v>3.15</v>
      </c>
    </row>
    <row r="19" spans="1:64" ht="24" customHeight="1">
      <c r="A19" s="5">
        <v>14</v>
      </c>
      <c r="B19" s="38" t="s">
        <v>108</v>
      </c>
      <c r="C19" s="50" t="s">
        <v>44</v>
      </c>
      <c r="D19" s="45">
        <v>36669</v>
      </c>
      <c r="E19" s="20" t="s">
        <v>230</v>
      </c>
      <c r="F19" s="21">
        <v>3</v>
      </c>
      <c r="G19" s="20" t="s">
        <v>253</v>
      </c>
      <c r="H19" s="21">
        <v>2</v>
      </c>
      <c r="I19" s="20" t="s">
        <v>230</v>
      </c>
      <c r="J19" s="21">
        <v>3</v>
      </c>
      <c r="K19" s="20" t="s">
        <v>230</v>
      </c>
      <c r="L19" s="4">
        <v>3</v>
      </c>
      <c r="M19" s="20" t="s">
        <v>230</v>
      </c>
      <c r="N19" s="29">
        <v>3</v>
      </c>
      <c r="O19" s="20" t="s">
        <v>250</v>
      </c>
      <c r="P19" s="29">
        <v>2.5</v>
      </c>
      <c r="Q19" s="20" t="s">
        <v>230</v>
      </c>
      <c r="R19" s="29">
        <v>3</v>
      </c>
      <c r="S19" s="20" t="s">
        <v>230</v>
      </c>
      <c r="T19" s="29">
        <v>3</v>
      </c>
      <c r="U19" s="20" t="s">
        <v>230</v>
      </c>
      <c r="V19" s="29">
        <v>3</v>
      </c>
      <c r="W19" s="20" t="s">
        <v>253</v>
      </c>
      <c r="X19" s="29">
        <v>2</v>
      </c>
      <c r="Y19" s="20" t="s">
        <v>253</v>
      </c>
      <c r="Z19" s="29">
        <v>2</v>
      </c>
      <c r="AA19" s="20" t="s">
        <v>253</v>
      </c>
      <c r="AB19" s="22">
        <v>2</v>
      </c>
      <c r="AC19" s="20" t="s">
        <v>230</v>
      </c>
      <c r="AD19" s="22">
        <v>3</v>
      </c>
      <c r="AE19" s="20" t="s">
        <v>230</v>
      </c>
      <c r="AF19" s="22">
        <v>3</v>
      </c>
      <c r="AG19" s="20" t="s">
        <v>250</v>
      </c>
      <c r="AH19" s="22">
        <v>2.5</v>
      </c>
      <c r="AI19" s="20" t="s">
        <v>230</v>
      </c>
      <c r="AJ19" s="21">
        <v>3</v>
      </c>
      <c r="AK19" s="20" t="s">
        <v>230</v>
      </c>
      <c r="AL19" s="21">
        <v>3</v>
      </c>
      <c r="AM19" s="20" t="s">
        <v>253</v>
      </c>
      <c r="AN19" s="21">
        <v>2</v>
      </c>
      <c r="AO19" s="20" t="s">
        <v>256</v>
      </c>
      <c r="AP19" s="21">
        <v>1.5</v>
      </c>
      <c r="AQ19" s="20" t="s">
        <v>230</v>
      </c>
      <c r="AR19" s="21">
        <v>3</v>
      </c>
      <c r="AS19" s="20" t="s">
        <v>230</v>
      </c>
      <c r="AT19" s="21">
        <v>3</v>
      </c>
      <c r="AU19" s="20" t="s">
        <v>250</v>
      </c>
      <c r="AV19" s="21">
        <v>2.5</v>
      </c>
      <c r="AW19" s="20" t="s">
        <v>256</v>
      </c>
      <c r="AX19" s="21">
        <v>1.5</v>
      </c>
      <c r="AY19" s="20" t="s">
        <v>253</v>
      </c>
      <c r="AZ19" s="21">
        <v>2</v>
      </c>
      <c r="BA19" s="20" t="s">
        <v>250</v>
      </c>
      <c r="BB19" s="21">
        <v>2.5</v>
      </c>
      <c r="BC19" s="20" t="s">
        <v>230</v>
      </c>
      <c r="BD19" s="21">
        <v>3</v>
      </c>
      <c r="BE19" s="20" t="s">
        <v>250</v>
      </c>
      <c r="BF19" s="21">
        <v>2.5</v>
      </c>
      <c r="BG19" s="8">
        <v>2.78</v>
      </c>
      <c r="BH19" s="8">
        <v>2.68</v>
      </c>
      <c r="BI19" s="8">
        <v>2.52</v>
      </c>
      <c r="BJ19" s="8">
        <v>2.4</v>
      </c>
      <c r="BK19" s="9">
        <v>70</v>
      </c>
      <c r="BL19" s="8">
        <v>2.56</v>
      </c>
    </row>
    <row r="20" spans="1:64" ht="24" customHeight="1">
      <c r="A20" s="12">
        <v>15</v>
      </c>
      <c r="B20" s="38" t="s">
        <v>39</v>
      </c>
      <c r="C20" s="50" t="s">
        <v>47</v>
      </c>
      <c r="D20" s="45">
        <v>36453</v>
      </c>
      <c r="E20" s="20" t="s">
        <v>250</v>
      </c>
      <c r="F20" s="21">
        <v>2.5</v>
      </c>
      <c r="G20" s="20" t="s">
        <v>253</v>
      </c>
      <c r="H20" s="21">
        <v>2</v>
      </c>
      <c r="I20" s="20" t="s">
        <v>250</v>
      </c>
      <c r="J20" s="21">
        <v>2.5</v>
      </c>
      <c r="K20" s="20" t="s">
        <v>256</v>
      </c>
      <c r="L20" s="4">
        <v>1.5</v>
      </c>
      <c r="M20" s="20" t="s">
        <v>253</v>
      </c>
      <c r="N20" s="29">
        <v>2</v>
      </c>
      <c r="O20" s="20" t="s">
        <v>253</v>
      </c>
      <c r="P20" s="29">
        <v>2</v>
      </c>
      <c r="Q20" s="20" t="s">
        <v>253</v>
      </c>
      <c r="R20" s="29">
        <v>2</v>
      </c>
      <c r="S20" s="20" t="s">
        <v>250</v>
      </c>
      <c r="T20" s="29">
        <v>2.5</v>
      </c>
      <c r="U20" s="20" t="s">
        <v>253</v>
      </c>
      <c r="V20" s="29">
        <v>2</v>
      </c>
      <c r="W20" s="20" t="s">
        <v>255</v>
      </c>
      <c r="X20" s="29">
        <v>1</v>
      </c>
      <c r="Y20" s="20" t="s">
        <v>253</v>
      </c>
      <c r="Z20" s="29">
        <v>2</v>
      </c>
      <c r="AA20" s="20" t="s">
        <v>230</v>
      </c>
      <c r="AB20" s="22">
        <v>3</v>
      </c>
      <c r="AC20" s="20" t="s">
        <v>253</v>
      </c>
      <c r="AD20" s="22">
        <v>2</v>
      </c>
      <c r="AE20" s="20" t="s">
        <v>250</v>
      </c>
      <c r="AF20" s="22">
        <v>2.5</v>
      </c>
      <c r="AG20" s="20" t="s">
        <v>230</v>
      </c>
      <c r="AH20" s="22">
        <v>3</v>
      </c>
      <c r="AI20" s="20" t="s">
        <v>250</v>
      </c>
      <c r="AJ20" s="21">
        <v>2.5</v>
      </c>
      <c r="AK20" s="20" t="s">
        <v>230</v>
      </c>
      <c r="AL20" s="21">
        <v>3</v>
      </c>
      <c r="AM20" s="20" t="s">
        <v>253</v>
      </c>
      <c r="AN20" s="21">
        <v>2</v>
      </c>
      <c r="AO20" s="20" t="s">
        <v>253</v>
      </c>
      <c r="AP20" s="21">
        <v>2</v>
      </c>
      <c r="AQ20" s="20" t="s">
        <v>250</v>
      </c>
      <c r="AR20" s="21">
        <v>2.5</v>
      </c>
      <c r="AS20" s="20" t="s">
        <v>250</v>
      </c>
      <c r="AT20" s="21">
        <v>2.5</v>
      </c>
      <c r="AU20" s="20" t="s">
        <v>253</v>
      </c>
      <c r="AV20" s="21">
        <v>2</v>
      </c>
      <c r="AW20" s="20" t="s">
        <v>253</v>
      </c>
      <c r="AX20" s="21">
        <v>2</v>
      </c>
      <c r="AY20" s="20" t="s">
        <v>253</v>
      </c>
      <c r="AZ20" s="21">
        <v>2</v>
      </c>
      <c r="BA20" s="20" t="s">
        <v>250</v>
      </c>
      <c r="BB20" s="21">
        <v>2.5</v>
      </c>
      <c r="BC20" s="20" t="s">
        <v>250</v>
      </c>
      <c r="BD20" s="21">
        <v>2.5</v>
      </c>
      <c r="BE20" s="20" t="s">
        <v>250</v>
      </c>
      <c r="BF20" s="21">
        <v>2.5</v>
      </c>
      <c r="BG20" s="8">
        <v>2.06</v>
      </c>
      <c r="BH20" s="8">
        <v>1.89</v>
      </c>
      <c r="BI20" s="8">
        <v>2.43</v>
      </c>
      <c r="BJ20" s="8">
        <v>2.26</v>
      </c>
      <c r="BK20" s="9">
        <v>70</v>
      </c>
      <c r="BL20" s="8">
        <v>2.19</v>
      </c>
    </row>
    <row r="21" spans="1:64" ht="24" customHeight="1">
      <c r="A21" s="5">
        <v>16</v>
      </c>
      <c r="B21" s="38" t="s">
        <v>36</v>
      </c>
      <c r="C21" s="50" t="s">
        <v>109</v>
      </c>
      <c r="D21" s="45">
        <v>36682</v>
      </c>
      <c r="E21" s="20" t="s">
        <v>253</v>
      </c>
      <c r="F21" s="21">
        <v>2</v>
      </c>
      <c r="G21" s="20" t="s">
        <v>253</v>
      </c>
      <c r="H21" s="21">
        <v>2</v>
      </c>
      <c r="I21" s="20" t="s">
        <v>251</v>
      </c>
      <c r="J21" s="21">
        <v>3.5</v>
      </c>
      <c r="K21" s="20" t="s">
        <v>250</v>
      </c>
      <c r="L21" s="4">
        <v>2.5</v>
      </c>
      <c r="M21" s="20" t="s">
        <v>253</v>
      </c>
      <c r="N21" s="29">
        <v>2</v>
      </c>
      <c r="O21" s="20" t="s">
        <v>253</v>
      </c>
      <c r="P21" s="29">
        <v>2</v>
      </c>
      <c r="Q21" s="20" t="s">
        <v>253</v>
      </c>
      <c r="R21" s="29">
        <v>2</v>
      </c>
      <c r="S21" s="20" t="s">
        <v>253</v>
      </c>
      <c r="T21" s="29">
        <v>2</v>
      </c>
      <c r="U21" s="20" t="s">
        <v>252</v>
      </c>
      <c r="V21" s="29">
        <v>4</v>
      </c>
      <c r="W21" s="20" t="s">
        <v>256</v>
      </c>
      <c r="X21" s="29">
        <v>1.5</v>
      </c>
      <c r="Y21" s="20" t="s">
        <v>253</v>
      </c>
      <c r="Z21" s="29">
        <v>2</v>
      </c>
      <c r="AA21" s="20" t="s">
        <v>253</v>
      </c>
      <c r="AB21" s="22">
        <v>2</v>
      </c>
      <c r="AC21" s="20" t="s">
        <v>250</v>
      </c>
      <c r="AD21" s="22">
        <v>2.5</v>
      </c>
      <c r="AE21" s="20" t="s">
        <v>251</v>
      </c>
      <c r="AF21" s="22">
        <v>3.5</v>
      </c>
      <c r="AG21" s="20" t="s">
        <v>250</v>
      </c>
      <c r="AH21" s="22">
        <v>2.5</v>
      </c>
      <c r="AI21" s="20" t="s">
        <v>230</v>
      </c>
      <c r="AJ21" s="21">
        <v>3</v>
      </c>
      <c r="AK21" s="20" t="s">
        <v>251</v>
      </c>
      <c r="AL21" s="21">
        <v>3.5</v>
      </c>
      <c r="AM21" s="20" t="s">
        <v>250</v>
      </c>
      <c r="AN21" s="21">
        <v>2.5</v>
      </c>
      <c r="AO21" s="20" t="s">
        <v>253</v>
      </c>
      <c r="AP21" s="21">
        <v>2</v>
      </c>
      <c r="AQ21" s="20" t="s">
        <v>252</v>
      </c>
      <c r="AR21" s="21">
        <v>4</v>
      </c>
      <c r="AS21" s="20" t="s">
        <v>230</v>
      </c>
      <c r="AT21" s="21">
        <v>3</v>
      </c>
      <c r="AU21" s="20" t="s">
        <v>230</v>
      </c>
      <c r="AV21" s="21">
        <v>3</v>
      </c>
      <c r="AW21" s="20" t="s">
        <v>230</v>
      </c>
      <c r="AX21" s="21">
        <v>3</v>
      </c>
      <c r="AY21" s="20" t="s">
        <v>230</v>
      </c>
      <c r="AZ21" s="21">
        <v>3</v>
      </c>
      <c r="BA21" s="20" t="s">
        <v>230</v>
      </c>
      <c r="BB21" s="21">
        <v>3</v>
      </c>
      <c r="BC21" s="20" t="s">
        <v>252</v>
      </c>
      <c r="BD21" s="21">
        <v>4</v>
      </c>
      <c r="BE21" s="20" t="s">
        <v>230</v>
      </c>
      <c r="BF21" s="21">
        <v>3</v>
      </c>
      <c r="BG21" s="8">
        <v>2.5</v>
      </c>
      <c r="BH21" s="8">
        <v>2.34</v>
      </c>
      <c r="BI21" s="8">
        <v>2.86</v>
      </c>
      <c r="BJ21" s="8">
        <v>3.14</v>
      </c>
      <c r="BK21" s="9">
        <v>70</v>
      </c>
      <c r="BL21" s="8">
        <v>2.76</v>
      </c>
    </row>
    <row r="22" spans="1:64" ht="24" customHeight="1">
      <c r="A22" s="12">
        <v>17</v>
      </c>
      <c r="B22" s="38" t="s">
        <v>32</v>
      </c>
      <c r="C22" s="50" t="s">
        <v>110</v>
      </c>
      <c r="D22" s="45">
        <v>36787</v>
      </c>
      <c r="E22" s="20" t="s">
        <v>230</v>
      </c>
      <c r="F22" s="21">
        <v>3</v>
      </c>
      <c r="G22" s="20" t="s">
        <v>230</v>
      </c>
      <c r="H22" s="21">
        <v>3</v>
      </c>
      <c r="I22" s="20" t="s">
        <v>230</v>
      </c>
      <c r="J22" s="21">
        <v>3</v>
      </c>
      <c r="K22" s="20" t="s">
        <v>230</v>
      </c>
      <c r="L22" s="4">
        <v>3</v>
      </c>
      <c r="M22" s="20" t="s">
        <v>250</v>
      </c>
      <c r="N22" s="29">
        <v>2.5</v>
      </c>
      <c r="O22" s="20" t="s">
        <v>230</v>
      </c>
      <c r="P22" s="29">
        <v>3</v>
      </c>
      <c r="Q22" s="20" t="s">
        <v>230</v>
      </c>
      <c r="R22" s="29">
        <v>3</v>
      </c>
      <c r="S22" s="20" t="s">
        <v>250</v>
      </c>
      <c r="T22" s="29">
        <v>2.5</v>
      </c>
      <c r="U22" s="20" t="s">
        <v>251</v>
      </c>
      <c r="V22" s="29">
        <v>3.5</v>
      </c>
      <c r="W22" s="20" t="s">
        <v>253</v>
      </c>
      <c r="X22" s="29">
        <v>2</v>
      </c>
      <c r="Y22" s="20" t="s">
        <v>253</v>
      </c>
      <c r="Z22" s="29">
        <v>2</v>
      </c>
      <c r="AA22" s="20" t="s">
        <v>253</v>
      </c>
      <c r="AB22" s="22">
        <v>2</v>
      </c>
      <c r="AC22" s="20" t="s">
        <v>230</v>
      </c>
      <c r="AD22" s="22">
        <v>3</v>
      </c>
      <c r="AE22" s="20" t="s">
        <v>230</v>
      </c>
      <c r="AF22" s="22">
        <v>3</v>
      </c>
      <c r="AG22" s="20" t="s">
        <v>230</v>
      </c>
      <c r="AH22" s="22">
        <v>3</v>
      </c>
      <c r="AI22" s="20" t="s">
        <v>230</v>
      </c>
      <c r="AJ22" s="21">
        <v>3</v>
      </c>
      <c r="AK22" s="20" t="s">
        <v>251</v>
      </c>
      <c r="AL22" s="21">
        <v>3.5</v>
      </c>
      <c r="AM22" s="20" t="s">
        <v>252</v>
      </c>
      <c r="AN22" s="21">
        <v>4</v>
      </c>
      <c r="AO22" s="20" t="s">
        <v>253</v>
      </c>
      <c r="AP22" s="21">
        <v>2</v>
      </c>
      <c r="AQ22" s="20" t="s">
        <v>251</v>
      </c>
      <c r="AR22" s="21">
        <v>3.5</v>
      </c>
      <c r="AS22" s="20" t="s">
        <v>230</v>
      </c>
      <c r="AT22" s="21">
        <v>3</v>
      </c>
      <c r="AU22" s="20" t="s">
        <v>230</v>
      </c>
      <c r="AV22" s="21">
        <v>3</v>
      </c>
      <c r="AW22" s="20" t="s">
        <v>230</v>
      </c>
      <c r="AX22" s="21">
        <v>3</v>
      </c>
      <c r="AY22" s="20" t="s">
        <v>250</v>
      </c>
      <c r="AZ22" s="21">
        <v>2.5</v>
      </c>
      <c r="BA22" s="20" t="s">
        <v>230</v>
      </c>
      <c r="BB22" s="21">
        <v>3</v>
      </c>
      <c r="BC22" s="20" t="s">
        <v>252</v>
      </c>
      <c r="BD22" s="21">
        <v>4</v>
      </c>
      <c r="BE22" s="20" t="s">
        <v>252</v>
      </c>
      <c r="BF22" s="21">
        <v>4</v>
      </c>
      <c r="BG22" s="8">
        <v>3</v>
      </c>
      <c r="BH22" s="8">
        <v>2.71</v>
      </c>
      <c r="BI22" s="8">
        <v>3.17</v>
      </c>
      <c r="BJ22" s="8">
        <v>3.21</v>
      </c>
      <c r="BK22" s="9">
        <v>70</v>
      </c>
      <c r="BL22" s="8">
        <v>3.04</v>
      </c>
    </row>
    <row r="23" spans="1:64" ht="24" customHeight="1">
      <c r="A23" s="5">
        <v>18</v>
      </c>
      <c r="B23" s="38" t="s">
        <v>111</v>
      </c>
      <c r="C23" s="50" t="s">
        <v>52</v>
      </c>
      <c r="D23" s="45">
        <v>36598</v>
      </c>
      <c r="E23" s="20" t="s">
        <v>250</v>
      </c>
      <c r="F23" s="21">
        <v>2.5</v>
      </c>
      <c r="G23" s="20" t="s">
        <v>253</v>
      </c>
      <c r="H23" s="21">
        <v>2</v>
      </c>
      <c r="I23" s="20" t="s">
        <v>230</v>
      </c>
      <c r="J23" s="21">
        <v>3</v>
      </c>
      <c r="K23" s="20" t="s">
        <v>253</v>
      </c>
      <c r="L23" s="4">
        <v>2</v>
      </c>
      <c r="M23" s="20" t="s">
        <v>253</v>
      </c>
      <c r="N23" s="29">
        <v>2</v>
      </c>
      <c r="O23" s="20" t="s">
        <v>250</v>
      </c>
      <c r="P23" s="29">
        <v>2.5</v>
      </c>
      <c r="Q23" s="20" t="s">
        <v>253</v>
      </c>
      <c r="R23" s="29">
        <v>2</v>
      </c>
      <c r="S23" s="20" t="s">
        <v>253</v>
      </c>
      <c r="T23" s="29">
        <v>2</v>
      </c>
      <c r="U23" s="20" t="s">
        <v>253</v>
      </c>
      <c r="V23" s="29">
        <v>2</v>
      </c>
      <c r="W23" s="20" t="s">
        <v>230</v>
      </c>
      <c r="X23" s="29">
        <v>3</v>
      </c>
      <c r="Y23" s="20" t="s">
        <v>253</v>
      </c>
      <c r="Z23" s="29">
        <v>2</v>
      </c>
      <c r="AA23" s="20" t="s">
        <v>250</v>
      </c>
      <c r="AB23" s="22">
        <v>2.5</v>
      </c>
      <c r="AC23" s="20" t="s">
        <v>250</v>
      </c>
      <c r="AD23" s="22">
        <v>2.5</v>
      </c>
      <c r="AE23" s="20" t="s">
        <v>230</v>
      </c>
      <c r="AF23" s="22">
        <v>3</v>
      </c>
      <c r="AG23" s="20" t="s">
        <v>253</v>
      </c>
      <c r="AH23" s="22">
        <v>2</v>
      </c>
      <c r="AI23" s="20" t="s">
        <v>253</v>
      </c>
      <c r="AJ23" s="21">
        <v>2</v>
      </c>
      <c r="AK23" s="20" t="s">
        <v>250</v>
      </c>
      <c r="AL23" s="21">
        <v>2.5</v>
      </c>
      <c r="AM23" s="20" t="s">
        <v>253</v>
      </c>
      <c r="AN23" s="21">
        <v>2</v>
      </c>
      <c r="AO23" s="20" t="s">
        <v>253</v>
      </c>
      <c r="AP23" s="21">
        <v>2</v>
      </c>
      <c r="AQ23" s="20" t="s">
        <v>253</v>
      </c>
      <c r="AR23" s="21">
        <v>2</v>
      </c>
      <c r="AS23" s="20" t="s">
        <v>230</v>
      </c>
      <c r="AT23" s="21">
        <v>3</v>
      </c>
      <c r="AU23" s="20" t="s">
        <v>257</v>
      </c>
      <c r="AV23" s="21">
        <v>0</v>
      </c>
      <c r="AW23" s="20" t="s">
        <v>257</v>
      </c>
      <c r="AX23" s="21">
        <v>0</v>
      </c>
      <c r="AY23" s="20" t="s">
        <v>255</v>
      </c>
      <c r="AZ23" s="21">
        <v>1</v>
      </c>
      <c r="BA23" s="20" t="s">
        <v>257</v>
      </c>
      <c r="BB23" s="21">
        <v>0</v>
      </c>
      <c r="BC23" s="20" t="s">
        <v>257</v>
      </c>
      <c r="BD23" s="21">
        <v>0</v>
      </c>
      <c r="BE23" s="20" t="s">
        <v>255</v>
      </c>
      <c r="BF23" s="21">
        <v>1</v>
      </c>
      <c r="BG23" s="8">
        <v>2.33</v>
      </c>
      <c r="BH23" s="8">
        <v>2.21</v>
      </c>
      <c r="BI23" s="8">
        <v>2.21</v>
      </c>
      <c r="BJ23" s="8">
        <v>0.57</v>
      </c>
      <c r="BK23" s="9">
        <v>57</v>
      </c>
      <c r="BL23" s="8">
        <v>2.13</v>
      </c>
    </row>
    <row r="24" spans="1:64" ht="24" customHeight="1">
      <c r="A24" s="12">
        <v>19</v>
      </c>
      <c r="B24" s="38" t="s">
        <v>112</v>
      </c>
      <c r="C24" s="50" t="s">
        <v>56</v>
      </c>
      <c r="D24" s="45">
        <v>36832</v>
      </c>
      <c r="E24" s="20" t="s">
        <v>253</v>
      </c>
      <c r="F24" s="21">
        <v>2</v>
      </c>
      <c r="G24" s="20" t="s">
        <v>253</v>
      </c>
      <c r="H24" s="21">
        <v>2</v>
      </c>
      <c r="I24" s="20" t="s">
        <v>253</v>
      </c>
      <c r="J24" s="21">
        <v>2</v>
      </c>
      <c r="K24" s="20" t="s">
        <v>250</v>
      </c>
      <c r="L24" s="4">
        <v>2.5</v>
      </c>
      <c r="M24" s="20" t="s">
        <v>250</v>
      </c>
      <c r="N24" s="29">
        <v>2.5</v>
      </c>
      <c r="O24" s="20" t="s">
        <v>230</v>
      </c>
      <c r="P24" s="29">
        <v>3</v>
      </c>
      <c r="Q24" s="20" t="s">
        <v>253</v>
      </c>
      <c r="R24" s="29">
        <v>2</v>
      </c>
      <c r="S24" s="20" t="s">
        <v>253</v>
      </c>
      <c r="T24" s="29">
        <v>2</v>
      </c>
      <c r="U24" s="20" t="s">
        <v>251</v>
      </c>
      <c r="V24" s="29">
        <v>3.5</v>
      </c>
      <c r="W24" s="20" t="s">
        <v>256</v>
      </c>
      <c r="X24" s="29">
        <v>1.5</v>
      </c>
      <c r="Y24" s="20" t="s">
        <v>230</v>
      </c>
      <c r="Z24" s="29">
        <v>3</v>
      </c>
      <c r="AA24" s="20" t="s">
        <v>250</v>
      </c>
      <c r="AB24" s="22">
        <v>2.5</v>
      </c>
      <c r="AC24" s="20" t="s">
        <v>230</v>
      </c>
      <c r="AD24" s="22">
        <v>3</v>
      </c>
      <c r="AE24" s="20" t="s">
        <v>253</v>
      </c>
      <c r="AF24" s="22">
        <v>2</v>
      </c>
      <c r="AG24" s="20" t="s">
        <v>253</v>
      </c>
      <c r="AH24" s="22">
        <v>2</v>
      </c>
      <c r="AI24" s="20" t="s">
        <v>230</v>
      </c>
      <c r="AJ24" s="21">
        <v>3</v>
      </c>
      <c r="AK24" s="20" t="s">
        <v>253</v>
      </c>
      <c r="AL24" s="21">
        <v>2</v>
      </c>
      <c r="AM24" s="20" t="s">
        <v>251</v>
      </c>
      <c r="AN24" s="21">
        <v>3.5</v>
      </c>
      <c r="AO24" s="20" t="s">
        <v>253</v>
      </c>
      <c r="AP24" s="21">
        <v>2</v>
      </c>
      <c r="AQ24" s="20" t="s">
        <v>230</v>
      </c>
      <c r="AR24" s="21">
        <v>3</v>
      </c>
      <c r="AS24" s="20" t="s">
        <v>250</v>
      </c>
      <c r="AT24" s="21">
        <v>2.5</v>
      </c>
      <c r="AU24" s="20" t="s">
        <v>253</v>
      </c>
      <c r="AV24" s="21">
        <v>2</v>
      </c>
      <c r="AW24" s="20" t="s">
        <v>256</v>
      </c>
      <c r="AX24" s="21">
        <v>1.5</v>
      </c>
      <c r="AY24" s="20" t="s">
        <v>253</v>
      </c>
      <c r="AZ24" s="21">
        <v>2</v>
      </c>
      <c r="BA24" s="20" t="s">
        <v>230</v>
      </c>
      <c r="BB24" s="21">
        <v>3</v>
      </c>
      <c r="BC24" s="20" t="s">
        <v>230</v>
      </c>
      <c r="BD24" s="21">
        <v>3</v>
      </c>
      <c r="BE24" s="20" t="s">
        <v>230</v>
      </c>
      <c r="BF24" s="21">
        <v>3</v>
      </c>
      <c r="BG24" s="8">
        <v>2.17</v>
      </c>
      <c r="BH24" s="8">
        <v>2.53</v>
      </c>
      <c r="BI24" s="8">
        <v>2.57</v>
      </c>
      <c r="BJ24" s="8">
        <v>2.4</v>
      </c>
      <c r="BK24" s="9">
        <v>70</v>
      </c>
      <c r="BL24" s="8">
        <v>2.46</v>
      </c>
    </row>
    <row r="25" spans="1:64" ht="24" customHeight="1">
      <c r="A25" s="5">
        <v>20</v>
      </c>
      <c r="B25" s="38" t="s">
        <v>113</v>
      </c>
      <c r="C25" s="50" t="s">
        <v>61</v>
      </c>
      <c r="D25" s="42">
        <v>36762</v>
      </c>
      <c r="E25" s="20" t="s">
        <v>253</v>
      </c>
      <c r="F25" s="21">
        <v>2</v>
      </c>
      <c r="G25" s="20" t="s">
        <v>250</v>
      </c>
      <c r="H25" s="21">
        <v>2.5</v>
      </c>
      <c r="I25" s="20" t="s">
        <v>253</v>
      </c>
      <c r="J25" s="21">
        <v>2</v>
      </c>
      <c r="K25" s="20" t="s">
        <v>254</v>
      </c>
      <c r="L25" s="4">
        <v>0</v>
      </c>
      <c r="M25" s="20" t="s">
        <v>253</v>
      </c>
      <c r="N25" s="29">
        <v>2</v>
      </c>
      <c r="O25" s="20" t="s">
        <v>253</v>
      </c>
      <c r="P25" s="29">
        <v>2</v>
      </c>
      <c r="Q25" s="20" t="s">
        <v>256</v>
      </c>
      <c r="R25" s="29">
        <v>1.5</v>
      </c>
      <c r="S25" s="20" t="s">
        <v>253</v>
      </c>
      <c r="T25" s="29">
        <v>2</v>
      </c>
      <c r="U25" s="20" t="s">
        <v>253</v>
      </c>
      <c r="V25" s="29">
        <v>2</v>
      </c>
      <c r="W25" s="20" t="s">
        <v>256</v>
      </c>
      <c r="X25" s="29">
        <v>1.5</v>
      </c>
      <c r="Y25" s="20" t="s">
        <v>257</v>
      </c>
      <c r="Z25" s="29">
        <v>0</v>
      </c>
      <c r="AA25" s="20" t="s">
        <v>256</v>
      </c>
      <c r="AB25" s="22">
        <v>1.5</v>
      </c>
      <c r="AC25" s="20" t="s">
        <v>253</v>
      </c>
      <c r="AD25" s="22">
        <v>2</v>
      </c>
      <c r="AE25" s="20" t="s">
        <v>253</v>
      </c>
      <c r="AF25" s="22">
        <v>2</v>
      </c>
      <c r="AG25" s="20" t="s">
        <v>230</v>
      </c>
      <c r="AH25" s="22">
        <v>3</v>
      </c>
      <c r="AI25" s="20" t="s">
        <v>250</v>
      </c>
      <c r="AJ25" s="21">
        <v>2.5</v>
      </c>
      <c r="AK25" s="20" t="s">
        <v>250</v>
      </c>
      <c r="AL25" s="21">
        <v>2.5</v>
      </c>
      <c r="AM25" s="20" t="s">
        <v>253</v>
      </c>
      <c r="AN25" s="21">
        <v>2</v>
      </c>
      <c r="AO25" s="20" t="s">
        <v>253</v>
      </c>
      <c r="AP25" s="21">
        <v>2</v>
      </c>
      <c r="AQ25" s="20" t="s">
        <v>253</v>
      </c>
      <c r="AR25" s="21">
        <v>2</v>
      </c>
      <c r="AS25" s="20" t="s">
        <v>253</v>
      </c>
      <c r="AT25" s="21">
        <v>2</v>
      </c>
      <c r="AU25" s="20" t="s">
        <v>255</v>
      </c>
      <c r="AV25" s="21">
        <v>1</v>
      </c>
      <c r="AW25" s="20" t="s">
        <v>256</v>
      </c>
      <c r="AX25" s="21">
        <v>1.5</v>
      </c>
      <c r="AY25" s="20" t="s">
        <v>257</v>
      </c>
      <c r="AZ25" s="21">
        <v>0</v>
      </c>
      <c r="BA25" s="20" t="s">
        <v>257</v>
      </c>
      <c r="BB25" s="21">
        <v>0</v>
      </c>
      <c r="BC25" s="20" t="s">
        <v>255</v>
      </c>
      <c r="BD25" s="21">
        <v>1</v>
      </c>
      <c r="BE25" s="20" t="s">
        <v>255</v>
      </c>
      <c r="BF25" s="21">
        <v>1</v>
      </c>
      <c r="BG25" s="8">
        <v>1.44</v>
      </c>
      <c r="BH25" s="8">
        <v>1.63</v>
      </c>
      <c r="BI25" s="8">
        <v>2.26</v>
      </c>
      <c r="BJ25" s="8">
        <v>0.88</v>
      </c>
      <c r="BK25" s="9">
        <v>59</v>
      </c>
      <c r="BL25" s="8">
        <v>1.86</v>
      </c>
    </row>
    <row r="26" spans="1:64" ht="24" customHeight="1">
      <c r="A26" s="12">
        <v>21</v>
      </c>
      <c r="B26" s="38" t="s">
        <v>39</v>
      </c>
      <c r="C26" s="50" t="s">
        <v>114</v>
      </c>
      <c r="D26" s="42">
        <v>36771</v>
      </c>
      <c r="E26" s="20" t="s">
        <v>253</v>
      </c>
      <c r="F26" s="21">
        <v>2</v>
      </c>
      <c r="G26" s="20" t="s">
        <v>250</v>
      </c>
      <c r="H26" s="21">
        <v>2.5</v>
      </c>
      <c r="I26" s="20" t="s">
        <v>253</v>
      </c>
      <c r="J26" s="21">
        <v>2</v>
      </c>
      <c r="K26" s="20" t="s">
        <v>253</v>
      </c>
      <c r="L26" s="4">
        <v>2</v>
      </c>
      <c r="M26" s="20" t="s">
        <v>256</v>
      </c>
      <c r="N26" s="29">
        <v>1.5</v>
      </c>
      <c r="O26" s="20" t="s">
        <v>255</v>
      </c>
      <c r="P26" s="29">
        <v>1</v>
      </c>
      <c r="Q26" s="20" t="s">
        <v>253</v>
      </c>
      <c r="R26" s="29">
        <v>2</v>
      </c>
      <c r="S26" s="20" t="s">
        <v>256</v>
      </c>
      <c r="T26" s="29">
        <v>1.5</v>
      </c>
      <c r="U26" s="20" t="s">
        <v>250</v>
      </c>
      <c r="V26" s="29">
        <v>2.5</v>
      </c>
      <c r="W26" s="20" t="s">
        <v>256</v>
      </c>
      <c r="X26" s="29">
        <v>1.5</v>
      </c>
      <c r="Y26" s="20" t="s">
        <v>257</v>
      </c>
      <c r="Z26" s="29">
        <v>0</v>
      </c>
      <c r="AA26" s="20" t="s">
        <v>256</v>
      </c>
      <c r="AB26" s="22">
        <v>1.5</v>
      </c>
      <c r="AC26" s="20" t="s">
        <v>253</v>
      </c>
      <c r="AD26" s="22">
        <v>2</v>
      </c>
      <c r="AE26" s="20" t="s">
        <v>253</v>
      </c>
      <c r="AF26" s="22">
        <v>2</v>
      </c>
      <c r="AG26" s="20" t="s">
        <v>230</v>
      </c>
      <c r="AH26" s="22">
        <v>3</v>
      </c>
      <c r="AI26" s="20" t="s">
        <v>253</v>
      </c>
      <c r="AJ26" s="21">
        <v>2</v>
      </c>
      <c r="AK26" s="20" t="s">
        <v>250</v>
      </c>
      <c r="AL26" s="21">
        <v>2.5</v>
      </c>
      <c r="AM26" s="20" t="s">
        <v>253</v>
      </c>
      <c r="AN26" s="21">
        <v>2</v>
      </c>
      <c r="AO26" s="20" t="s">
        <v>256</v>
      </c>
      <c r="AP26" s="21">
        <v>1.5</v>
      </c>
      <c r="AQ26" s="20" t="s">
        <v>253</v>
      </c>
      <c r="AR26" s="21">
        <v>2</v>
      </c>
      <c r="AS26" s="20" t="s">
        <v>253</v>
      </c>
      <c r="AT26" s="21">
        <v>2</v>
      </c>
      <c r="AU26" s="20" t="s">
        <v>256</v>
      </c>
      <c r="AV26" s="21">
        <v>1.5</v>
      </c>
      <c r="AW26" s="20" t="s">
        <v>255</v>
      </c>
      <c r="AX26" s="21">
        <v>1</v>
      </c>
      <c r="AY26" s="20" t="s">
        <v>256</v>
      </c>
      <c r="AZ26" s="21">
        <v>1.5</v>
      </c>
      <c r="BA26" s="20" t="s">
        <v>257</v>
      </c>
      <c r="BB26" s="21">
        <v>0</v>
      </c>
      <c r="BC26" s="20" t="s">
        <v>255</v>
      </c>
      <c r="BD26" s="21">
        <v>1</v>
      </c>
      <c r="BE26" s="20" t="s">
        <v>256</v>
      </c>
      <c r="BF26" s="21">
        <v>1.5</v>
      </c>
      <c r="BG26" s="8">
        <v>2.11</v>
      </c>
      <c r="BH26" s="8">
        <v>1.58</v>
      </c>
      <c r="BI26" s="8">
        <v>2.14</v>
      </c>
      <c r="BJ26" s="8">
        <v>1.19</v>
      </c>
      <c r="BK26" s="9">
        <v>65</v>
      </c>
      <c r="BL26" s="8">
        <v>1.83</v>
      </c>
    </row>
    <row r="27" spans="1:64" ht="24" customHeight="1">
      <c r="A27" s="5">
        <v>22</v>
      </c>
      <c r="B27" s="38" t="s">
        <v>115</v>
      </c>
      <c r="C27" s="50" t="s">
        <v>73</v>
      </c>
      <c r="D27" s="45">
        <v>36834</v>
      </c>
      <c r="E27" s="20" t="s">
        <v>253</v>
      </c>
      <c r="F27" s="21">
        <v>2</v>
      </c>
      <c r="G27" s="20" t="s">
        <v>250</v>
      </c>
      <c r="H27" s="21">
        <v>2.5</v>
      </c>
      <c r="I27" s="20" t="s">
        <v>230</v>
      </c>
      <c r="J27" s="21">
        <v>3</v>
      </c>
      <c r="K27" s="20" t="s">
        <v>253</v>
      </c>
      <c r="L27" s="4">
        <v>2</v>
      </c>
      <c r="M27" s="20" t="s">
        <v>230</v>
      </c>
      <c r="N27" s="29">
        <v>3</v>
      </c>
      <c r="O27" s="20" t="s">
        <v>256</v>
      </c>
      <c r="P27" s="29">
        <v>1.5</v>
      </c>
      <c r="Q27" s="20" t="s">
        <v>255</v>
      </c>
      <c r="R27" s="29">
        <v>1</v>
      </c>
      <c r="S27" s="20" t="s">
        <v>250</v>
      </c>
      <c r="T27" s="29">
        <v>2.5</v>
      </c>
      <c r="U27" s="20" t="s">
        <v>253</v>
      </c>
      <c r="V27" s="29">
        <v>2</v>
      </c>
      <c r="W27" s="20" t="s">
        <v>253</v>
      </c>
      <c r="X27" s="29">
        <v>2</v>
      </c>
      <c r="Y27" s="20" t="s">
        <v>253</v>
      </c>
      <c r="Z27" s="29">
        <v>2</v>
      </c>
      <c r="AA27" s="20" t="s">
        <v>253</v>
      </c>
      <c r="AB27" s="22">
        <v>2</v>
      </c>
      <c r="AC27" s="20" t="s">
        <v>230</v>
      </c>
      <c r="AD27" s="22">
        <v>3</v>
      </c>
      <c r="AE27" s="20" t="s">
        <v>250</v>
      </c>
      <c r="AF27" s="22">
        <v>2.5</v>
      </c>
      <c r="AG27" s="20" t="s">
        <v>230</v>
      </c>
      <c r="AH27" s="22">
        <v>3</v>
      </c>
      <c r="AI27" s="20" t="s">
        <v>230</v>
      </c>
      <c r="AJ27" s="21">
        <v>3</v>
      </c>
      <c r="AK27" s="20" t="s">
        <v>253</v>
      </c>
      <c r="AL27" s="21">
        <v>2</v>
      </c>
      <c r="AM27" s="20" t="s">
        <v>252</v>
      </c>
      <c r="AN27" s="21">
        <v>4</v>
      </c>
      <c r="AO27" s="20" t="s">
        <v>250</v>
      </c>
      <c r="AP27" s="21">
        <v>2.5</v>
      </c>
      <c r="AQ27" s="20" t="s">
        <v>253</v>
      </c>
      <c r="AR27" s="21">
        <v>2</v>
      </c>
      <c r="AS27" s="20" t="s">
        <v>253</v>
      </c>
      <c r="AT27" s="21">
        <v>2</v>
      </c>
      <c r="AU27" s="20" t="s">
        <v>253</v>
      </c>
      <c r="AV27" s="21">
        <v>2</v>
      </c>
      <c r="AW27" s="20" t="s">
        <v>253</v>
      </c>
      <c r="AX27" s="21">
        <v>2</v>
      </c>
      <c r="AY27" s="20" t="s">
        <v>253</v>
      </c>
      <c r="AZ27" s="21">
        <v>2</v>
      </c>
      <c r="BA27" s="20" t="s">
        <v>253</v>
      </c>
      <c r="BB27" s="21">
        <v>2</v>
      </c>
      <c r="BC27" s="20" t="s">
        <v>250</v>
      </c>
      <c r="BD27" s="21">
        <v>2.5</v>
      </c>
      <c r="BE27" s="20" t="s">
        <v>253</v>
      </c>
      <c r="BF27" s="21">
        <v>2</v>
      </c>
      <c r="BG27" s="8">
        <v>2.33</v>
      </c>
      <c r="BH27" s="8">
        <v>2</v>
      </c>
      <c r="BI27" s="8">
        <v>2.83</v>
      </c>
      <c r="BJ27" s="8">
        <v>2.07</v>
      </c>
      <c r="BK27" s="9">
        <v>70</v>
      </c>
      <c r="BL27" s="8">
        <v>2.31</v>
      </c>
    </row>
    <row r="28" spans="1:64" ht="24" customHeight="1">
      <c r="A28" s="12">
        <v>23</v>
      </c>
      <c r="B28" s="38" t="s">
        <v>116</v>
      </c>
      <c r="C28" s="50" t="s">
        <v>117</v>
      </c>
      <c r="D28" s="45">
        <v>36531</v>
      </c>
      <c r="E28" s="20" t="s">
        <v>230</v>
      </c>
      <c r="F28" s="21">
        <v>3</v>
      </c>
      <c r="G28" s="20" t="s">
        <v>230</v>
      </c>
      <c r="H28" s="21">
        <v>3</v>
      </c>
      <c r="I28" s="20" t="s">
        <v>250</v>
      </c>
      <c r="J28" s="21">
        <v>2.5</v>
      </c>
      <c r="K28" s="20" t="s">
        <v>253</v>
      </c>
      <c r="L28" s="4">
        <v>2</v>
      </c>
      <c r="M28" s="20" t="s">
        <v>253</v>
      </c>
      <c r="N28" s="29">
        <v>2</v>
      </c>
      <c r="O28" s="20" t="s">
        <v>253</v>
      </c>
      <c r="P28" s="29">
        <v>2</v>
      </c>
      <c r="Q28" s="20" t="s">
        <v>253</v>
      </c>
      <c r="R28" s="29">
        <v>2</v>
      </c>
      <c r="S28" s="20" t="s">
        <v>250</v>
      </c>
      <c r="T28" s="29">
        <v>2.5</v>
      </c>
      <c r="U28" s="20" t="s">
        <v>255</v>
      </c>
      <c r="V28" s="29">
        <v>1</v>
      </c>
      <c r="W28" s="20" t="s">
        <v>230</v>
      </c>
      <c r="X28" s="29">
        <v>3</v>
      </c>
      <c r="Y28" s="20" t="s">
        <v>253</v>
      </c>
      <c r="Z28" s="29">
        <v>2</v>
      </c>
      <c r="AA28" s="20" t="s">
        <v>256</v>
      </c>
      <c r="AB28" s="22">
        <v>1.5</v>
      </c>
      <c r="AC28" s="20" t="s">
        <v>230</v>
      </c>
      <c r="AD28" s="22">
        <v>3</v>
      </c>
      <c r="AE28" s="20" t="s">
        <v>253</v>
      </c>
      <c r="AF28" s="22">
        <v>2</v>
      </c>
      <c r="AG28" s="20" t="s">
        <v>230</v>
      </c>
      <c r="AH28" s="22">
        <v>3</v>
      </c>
      <c r="AI28" s="20" t="s">
        <v>253</v>
      </c>
      <c r="AJ28" s="21">
        <v>2</v>
      </c>
      <c r="AK28" s="20" t="s">
        <v>256</v>
      </c>
      <c r="AL28" s="21">
        <v>1.5</v>
      </c>
      <c r="AM28" s="20" t="s">
        <v>250</v>
      </c>
      <c r="AN28" s="21">
        <v>2.5</v>
      </c>
      <c r="AO28" s="20" t="s">
        <v>253</v>
      </c>
      <c r="AP28" s="21">
        <v>2</v>
      </c>
      <c r="AQ28" s="20" t="s">
        <v>255</v>
      </c>
      <c r="AR28" s="21">
        <v>1</v>
      </c>
      <c r="AS28" s="20" t="s">
        <v>253</v>
      </c>
      <c r="AT28" s="21">
        <v>2</v>
      </c>
      <c r="AU28" s="20" t="s">
        <v>250</v>
      </c>
      <c r="AV28" s="21">
        <v>2.5</v>
      </c>
      <c r="AW28" s="20" t="s">
        <v>257</v>
      </c>
      <c r="AX28" s="21">
        <v>0</v>
      </c>
      <c r="AY28" s="20" t="s">
        <v>253</v>
      </c>
      <c r="AZ28" s="21">
        <v>2</v>
      </c>
      <c r="BA28" s="20" t="s">
        <v>257</v>
      </c>
      <c r="BB28" s="21">
        <v>0</v>
      </c>
      <c r="BC28" s="20" t="s">
        <v>257</v>
      </c>
      <c r="BD28" s="21">
        <v>0</v>
      </c>
      <c r="BE28" s="20" t="s">
        <v>256</v>
      </c>
      <c r="BF28" s="21">
        <v>1.5</v>
      </c>
      <c r="BG28" s="8">
        <v>2.56</v>
      </c>
      <c r="BH28" s="8">
        <v>2</v>
      </c>
      <c r="BI28" s="8">
        <v>2.17</v>
      </c>
      <c r="BJ28" s="8">
        <v>1.17</v>
      </c>
      <c r="BK28" s="9">
        <v>61</v>
      </c>
      <c r="BL28" s="8">
        <v>2.15</v>
      </c>
    </row>
    <row r="29" spans="1:64" ht="24" customHeight="1">
      <c r="A29" s="5">
        <v>24</v>
      </c>
      <c r="B29" s="38" t="s">
        <v>57</v>
      </c>
      <c r="C29" s="50" t="s">
        <v>118</v>
      </c>
      <c r="D29" s="45">
        <v>36483</v>
      </c>
      <c r="E29" s="20" t="s">
        <v>250</v>
      </c>
      <c r="F29" s="21">
        <v>2.5</v>
      </c>
      <c r="G29" s="20" t="s">
        <v>255</v>
      </c>
      <c r="H29" s="21">
        <v>1</v>
      </c>
      <c r="I29" s="20" t="s">
        <v>253</v>
      </c>
      <c r="J29" s="21">
        <v>2</v>
      </c>
      <c r="K29" s="20" t="s">
        <v>255</v>
      </c>
      <c r="L29" s="4">
        <v>1</v>
      </c>
      <c r="M29" s="20" t="s">
        <v>230</v>
      </c>
      <c r="N29" s="29">
        <v>3</v>
      </c>
      <c r="O29" s="20" t="s">
        <v>255</v>
      </c>
      <c r="P29" s="29">
        <v>1</v>
      </c>
      <c r="Q29" s="20" t="s">
        <v>255</v>
      </c>
      <c r="R29" s="29">
        <v>1</v>
      </c>
      <c r="S29" s="20" t="s">
        <v>253</v>
      </c>
      <c r="T29" s="29">
        <v>2</v>
      </c>
      <c r="U29" s="20" t="s">
        <v>256</v>
      </c>
      <c r="V29" s="29">
        <v>1.5</v>
      </c>
      <c r="W29" s="20" t="s">
        <v>256</v>
      </c>
      <c r="X29" s="29">
        <v>1.5</v>
      </c>
      <c r="Y29" s="20" t="s">
        <v>255</v>
      </c>
      <c r="Z29" s="29">
        <v>1</v>
      </c>
      <c r="AA29" s="20" t="s">
        <v>230</v>
      </c>
      <c r="AB29" s="22">
        <v>3</v>
      </c>
      <c r="AC29" s="20" t="s">
        <v>256</v>
      </c>
      <c r="AD29" s="22">
        <v>1.5</v>
      </c>
      <c r="AE29" s="20" t="s">
        <v>250</v>
      </c>
      <c r="AF29" s="22">
        <v>2.5</v>
      </c>
      <c r="AG29" s="20" t="s">
        <v>253</v>
      </c>
      <c r="AH29" s="22">
        <v>2</v>
      </c>
      <c r="AI29" s="20" t="s">
        <v>255</v>
      </c>
      <c r="AJ29" s="21">
        <v>1</v>
      </c>
      <c r="AK29" s="20" t="s">
        <v>255</v>
      </c>
      <c r="AL29" s="21">
        <v>1</v>
      </c>
      <c r="AM29" s="20" t="s">
        <v>253</v>
      </c>
      <c r="AN29" s="21">
        <v>2</v>
      </c>
      <c r="AO29" s="20" t="s">
        <v>253</v>
      </c>
      <c r="AP29" s="21">
        <v>2</v>
      </c>
      <c r="AQ29" s="20" t="s">
        <v>255</v>
      </c>
      <c r="AR29" s="21">
        <v>1</v>
      </c>
      <c r="AS29" s="20" t="s">
        <v>253</v>
      </c>
      <c r="AT29" s="21">
        <v>2</v>
      </c>
      <c r="AU29" s="20" t="s">
        <v>253</v>
      </c>
      <c r="AV29" s="21">
        <v>2</v>
      </c>
      <c r="AW29" s="20" t="s">
        <v>257</v>
      </c>
      <c r="AX29" s="21">
        <v>0</v>
      </c>
      <c r="AY29" s="20" t="s">
        <v>255</v>
      </c>
      <c r="AZ29" s="21">
        <v>1</v>
      </c>
      <c r="BA29" s="20" t="s">
        <v>250</v>
      </c>
      <c r="BB29" s="21">
        <v>2.5</v>
      </c>
      <c r="BC29" s="20" t="s">
        <v>257</v>
      </c>
      <c r="BD29" s="21">
        <v>0</v>
      </c>
      <c r="BE29" s="20" t="s">
        <v>257</v>
      </c>
      <c r="BF29" s="21">
        <v>0</v>
      </c>
      <c r="BG29" s="8">
        <v>1.56</v>
      </c>
      <c r="BH29" s="8">
        <v>1.61</v>
      </c>
      <c r="BI29" s="8">
        <v>1.67</v>
      </c>
      <c r="BJ29" s="8">
        <v>1.07</v>
      </c>
      <c r="BK29" s="9">
        <v>61</v>
      </c>
      <c r="BL29" s="8">
        <v>1.67</v>
      </c>
    </row>
    <row r="30" spans="1:64" ht="24" customHeight="1">
      <c r="A30" s="12">
        <v>25</v>
      </c>
      <c r="B30" s="38" t="s">
        <v>39</v>
      </c>
      <c r="C30" s="50" t="s">
        <v>119</v>
      </c>
      <c r="D30" s="45">
        <v>36726</v>
      </c>
      <c r="E30" s="20" t="s">
        <v>230</v>
      </c>
      <c r="F30" s="21">
        <v>3</v>
      </c>
      <c r="G30" s="20" t="s">
        <v>251</v>
      </c>
      <c r="H30" s="21">
        <v>3.5</v>
      </c>
      <c r="I30" s="20" t="s">
        <v>230</v>
      </c>
      <c r="J30" s="21">
        <v>3</v>
      </c>
      <c r="K30" s="20" t="s">
        <v>253</v>
      </c>
      <c r="L30" s="4">
        <v>2</v>
      </c>
      <c r="M30" s="20" t="s">
        <v>230</v>
      </c>
      <c r="N30" s="29">
        <v>3</v>
      </c>
      <c r="O30" s="20" t="s">
        <v>250</v>
      </c>
      <c r="P30" s="29">
        <v>2.5</v>
      </c>
      <c r="Q30" s="20" t="s">
        <v>230</v>
      </c>
      <c r="R30" s="29">
        <v>3</v>
      </c>
      <c r="S30" s="20" t="s">
        <v>230</v>
      </c>
      <c r="T30" s="29">
        <v>3</v>
      </c>
      <c r="U30" s="20" t="s">
        <v>253</v>
      </c>
      <c r="V30" s="29">
        <v>2</v>
      </c>
      <c r="W30" s="20" t="s">
        <v>230</v>
      </c>
      <c r="X30" s="29">
        <v>3</v>
      </c>
      <c r="Y30" s="20" t="s">
        <v>250</v>
      </c>
      <c r="Z30" s="29">
        <v>2.5</v>
      </c>
      <c r="AA30" s="20" t="s">
        <v>253</v>
      </c>
      <c r="AB30" s="22">
        <v>2</v>
      </c>
      <c r="AC30" s="20" t="s">
        <v>230</v>
      </c>
      <c r="AD30" s="22">
        <v>3</v>
      </c>
      <c r="AE30" s="20" t="s">
        <v>230</v>
      </c>
      <c r="AF30" s="22">
        <v>3</v>
      </c>
      <c r="AG30" s="20" t="s">
        <v>255</v>
      </c>
      <c r="AH30" s="22">
        <v>1</v>
      </c>
      <c r="AI30" s="20" t="s">
        <v>250</v>
      </c>
      <c r="AJ30" s="21">
        <v>2.5</v>
      </c>
      <c r="AK30" s="20" t="s">
        <v>230</v>
      </c>
      <c r="AL30" s="21">
        <v>3</v>
      </c>
      <c r="AM30" s="20" t="s">
        <v>251</v>
      </c>
      <c r="AN30" s="21">
        <v>3.5</v>
      </c>
      <c r="AO30" s="20" t="s">
        <v>255</v>
      </c>
      <c r="AP30" s="21">
        <v>1</v>
      </c>
      <c r="AQ30" s="20" t="s">
        <v>253</v>
      </c>
      <c r="AR30" s="21">
        <v>2</v>
      </c>
      <c r="AS30" s="20" t="s">
        <v>253</v>
      </c>
      <c r="AT30" s="21">
        <v>2</v>
      </c>
      <c r="AU30" s="20" t="s">
        <v>250</v>
      </c>
      <c r="AV30" s="21">
        <v>2.5</v>
      </c>
      <c r="AW30" s="20" t="s">
        <v>256</v>
      </c>
      <c r="AX30" s="21">
        <v>1.5</v>
      </c>
      <c r="AY30" s="20" t="s">
        <v>253</v>
      </c>
      <c r="AZ30" s="21">
        <v>2</v>
      </c>
      <c r="BA30" s="20" t="s">
        <v>251</v>
      </c>
      <c r="BB30" s="21">
        <v>3.5</v>
      </c>
      <c r="BC30" s="20" t="s">
        <v>230</v>
      </c>
      <c r="BD30" s="21">
        <v>3</v>
      </c>
      <c r="BE30" s="20" t="s">
        <v>250</v>
      </c>
      <c r="BF30" s="21">
        <v>2.5</v>
      </c>
      <c r="BG30" s="8">
        <v>2.78</v>
      </c>
      <c r="BH30" s="8">
        <v>2.68</v>
      </c>
      <c r="BI30" s="8">
        <v>2.38</v>
      </c>
      <c r="BJ30" s="8">
        <v>2.45</v>
      </c>
      <c r="BK30" s="9">
        <v>70</v>
      </c>
      <c r="BL30" s="8">
        <v>2.54</v>
      </c>
    </row>
    <row r="31" spans="1:64" ht="24" customHeight="1">
      <c r="A31" s="5">
        <v>26</v>
      </c>
      <c r="B31" s="38" t="s">
        <v>36</v>
      </c>
      <c r="C31" s="50" t="s">
        <v>119</v>
      </c>
      <c r="D31" s="45">
        <v>36649</v>
      </c>
      <c r="E31" s="20" t="s">
        <v>230</v>
      </c>
      <c r="F31" s="21">
        <v>3</v>
      </c>
      <c r="G31" s="20" t="s">
        <v>230</v>
      </c>
      <c r="H31" s="21">
        <v>3</v>
      </c>
      <c r="I31" s="20" t="s">
        <v>230</v>
      </c>
      <c r="J31" s="21">
        <v>3</v>
      </c>
      <c r="K31" s="20" t="s">
        <v>253</v>
      </c>
      <c r="L31" s="4">
        <v>2</v>
      </c>
      <c r="M31" s="20" t="s">
        <v>230</v>
      </c>
      <c r="N31" s="29">
        <v>3</v>
      </c>
      <c r="O31" s="20" t="s">
        <v>253</v>
      </c>
      <c r="P31" s="29">
        <v>2</v>
      </c>
      <c r="Q31" s="20" t="s">
        <v>253</v>
      </c>
      <c r="R31" s="29">
        <v>2</v>
      </c>
      <c r="S31" s="20" t="s">
        <v>230</v>
      </c>
      <c r="T31" s="29">
        <v>3</v>
      </c>
      <c r="U31" s="20" t="s">
        <v>253</v>
      </c>
      <c r="V31" s="29">
        <v>2</v>
      </c>
      <c r="W31" s="20" t="s">
        <v>256</v>
      </c>
      <c r="X31" s="29">
        <v>1.5</v>
      </c>
      <c r="Y31" s="20" t="s">
        <v>253</v>
      </c>
      <c r="Z31" s="29">
        <v>2</v>
      </c>
      <c r="AA31" s="20" t="s">
        <v>230</v>
      </c>
      <c r="AB31" s="22">
        <v>3</v>
      </c>
      <c r="AC31" s="20" t="s">
        <v>230</v>
      </c>
      <c r="AD31" s="22">
        <v>3</v>
      </c>
      <c r="AE31" s="20" t="s">
        <v>253</v>
      </c>
      <c r="AF31" s="22">
        <v>2</v>
      </c>
      <c r="AG31" s="20" t="s">
        <v>230</v>
      </c>
      <c r="AH31" s="22">
        <v>3</v>
      </c>
      <c r="AI31" s="20" t="s">
        <v>230</v>
      </c>
      <c r="AJ31" s="21">
        <v>3</v>
      </c>
      <c r="AK31" s="20" t="s">
        <v>230</v>
      </c>
      <c r="AL31" s="21">
        <v>3</v>
      </c>
      <c r="AM31" s="20" t="s">
        <v>230</v>
      </c>
      <c r="AN31" s="21">
        <v>3</v>
      </c>
      <c r="AO31" s="20" t="s">
        <v>253</v>
      </c>
      <c r="AP31" s="21">
        <v>2</v>
      </c>
      <c r="AQ31" s="20" t="s">
        <v>253</v>
      </c>
      <c r="AR31" s="21">
        <v>2</v>
      </c>
      <c r="AS31" s="20" t="s">
        <v>230</v>
      </c>
      <c r="AT31" s="21">
        <v>3</v>
      </c>
      <c r="AU31" s="20" t="s">
        <v>230</v>
      </c>
      <c r="AV31" s="21">
        <v>3</v>
      </c>
      <c r="AW31" s="20" t="s">
        <v>250</v>
      </c>
      <c r="AX31" s="21">
        <v>2.5</v>
      </c>
      <c r="AY31" s="20" t="s">
        <v>255</v>
      </c>
      <c r="AZ31" s="21">
        <v>1</v>
      </c>
      <c r="BA31" s="20" t="s">
        <v>252</v>
      </c>
      <c r="BB31" s="21">
        <v>4</v>
      </c>
      <c r="BC31" s="20" t="s">
        <v>251</v>
      </c>
      <c r="BD31" s="21">
        <v>3.5</v>
      </c>
      <c r="BE31" s="20" t="s">
        <v>230</v>
      </c>
      <c r="BF31" s="21">
        <v>3</v>
      </c>
      <c r="BG31" s="8">
        <v>2.67</v>
      </c>
      <c r="BH31" s="8">
        <v>2.18</v>
      </c>
      <c r="BI31" s="8">
        <v>2.67</v>
      </c>
      <c r="BJ31" s="8">
        <v>2.86</v>
      </c>
      <c r="BK31" s="9">
        <v>70</v>
      </c>
      <c r="BL31" s="8">
        <v>2.59</v>
      </c>
    </row>
    <row r="32" spans="1:64" ht="24" customHeight="1">
      <c r="A32" s="12">
        <v>27</v>
      </c>
      <c r="B32" s="38" t="s">
        <v>39</v>
      </c>
      <c r="C32" s="50" t="s">
        <v>82</v>
      </c>
      <c r="D32" s="45">
        <v>36871</v>
      </c>
      <c r="E32" s="20" t="s">
        <v>250</v>
      </c>
      <c r="F32" s="21">
        <v>2.5</v>
      </c>
      <c r="G32" s="20" t="s">
        <v>230</v>
      </c>
      <c r="H32" s="21">
        <v>3</v>
      </c>
      <c r="I32" s="20" t="s">
        <v>250</v>
      </c>
      <c r="J32" s="21">
        <v>2.5</v>
      </c>
      <c r="K32" s="20" t="s">
        <v>250</v>
      </c>
      <c r="L32" s="4">
        <v>2.5</v>
      </c>
      <c r="M32" s="20" t="s">
        <v>253</v>
      </c>
      <c r="N32" s="29">
        <v>2</v>
      </c>
      <c r="O32" s="20" t="s">
        <v>250</v>
      </c>
      <c r="P32" s="29">
        <v>2.5</v>
      </c>
      <c r="Q32" s="20" t="s">
        <v>253</v>
      </c>
      <c r="R32" s="29">
        <v>2</v>
      </c>
      <c r="S32" s="20" t="s">
        <v>230</v>
      </c>
      <c r="T32" s="29">
        <v>3</v>
      </c>
      <c r="U32" s="20" t="s">
        <v>250</v>
      </c>
      <c r="V32" s="29">
        <v>2.5</v>
      </c>
      <c r="W32" s="20" t="s">
        <v>256</v>
      </c>
      <c r="X32" s="29">
        <v>1.5</v>
      </c>
      <c r="Y32" s="20" t="s">
        <v>252</v>
      </c>
      <c r="Z32" s="29">
        <v>4</v>
      </c>
      <c r="AA32" s="20" t="s">
        <v>256</v>
      </c>
      <c r="AB32" s="22">
        <v>1.5</v>
      </c>
      <c r="AC32" s="20" t="s">
        <v>230</v>
      </c>
      <c r="AD32" s="22">
        <v>3</v>
      </c>
      <c r="AE32" s="20" t="s">
        <v>251</v>
      </c>
      <c r="AF32" s="22">
        <v>3.5</v>
      </c>
      <c r="AG32" s="20" t="s">
        <v>230</v>
      </c>
      <c r="AH32" s="22">
        <v>3</v>
      </c>
      <c r="AI32" s="20" t="s">
        <v>230</v>
      </c>
      <c r="AJ32" s="21">
        <v>3</v>
      </c>
      <c r="AK32" s="20" t="s">
        <v>230</v>
      </c>
      <c r="AL32" s="21">
        <v>3</v>
      </c>
      <c r="AM32" s="20" t="s">
        <v>252</v>
      </c>
      <c r="AN32" s="21">
        <v>4</v>
      </c>
      <c r="AO32" s="20" t="s">
        <v>250</v>
      </c>
      <c r="AP32" s="21">
        <v>2.5</v>
      </c>
      <c r="AQ32" s="20" t="s">
        <v>253</v>
      </c>
      <c r="AR32" s="21">
        <v>2</v>
      </c>
      <c r="AS32" s="20" t="s">
        <v>230</v>
      </c>
      <c r="AT32" s="21">
        <v>3</v>
      </c>
      <c r="AU32" s="20" t="s">
        <v>252</v>
      </c>
      <c r="AV32" s="21">
        <v>4</v>
      </c>
      <c r="AW32" s="20" t="s">
        <v>252</v>
      </c>
      <c r="AX32" s="21">
        <v>4</v>
      </c>
      <c r="AY32" s="20" t="s">
        <v>230</v>
      </c>
      <c r="AZ32" s="21">
        <v>3</v>
      </c>
      <c r="BA32" s="20" t="s">
        <v>252</v>
      </c>
      <c r="BB32" s="21">
        <v>4</v>
      </c>
      <c r="BC32" s="20" t="s">
        <v>252</v>
      </c>
      <c r="BD32" s="21">
        <v>4</v>
      </c>
      <c r="BE32" s="20" t="s">
        <v>250</v>
      </c>
      <c r="BF32" s="21">
        <v>2.5</v>
      </c>
      <c r="BG32" s="8">
        <v>2.61</v>
      </c>
      <c r="BH32" s="8">
        <v>2.39</v>
      </c>
      <c r="BI32" s="8">
        <v>3.07</v>
      </c>
      <c r="BJ32" s="8">
        <v>3.55</v>
      </c>
      <c r="BK32" s="9">
        <v>70</v>
      </c>
      <c r="BL32" s="8">
        <v>2.97</v>
      </c>
    </row>
    <row r="33" spans="1:64" ht="24" customHeight="1">
      <c r="A33" s="12">
        <v>29</v>
      </c>
      <c r="B33" s="38" t="s">
        <v>120</v>
      </c>
      <c r="C33" s="50" t="s">
        <v>83</v>
      </c>
      <c r="D33" s="45">
        <v>36557</v>
      </c>
      <c r="E33" s="20" t="s">
        <v>230</v>
      </c>
      <c r="F33" s="21">
        <v>3</v>
      </c>
      <c r="G33" s="20" t="s">
        <v>253</v>
      </c>
      <c r="H33" s="21">
        <v>2</v>
      </c>
      <c r="I33" s="20" t="s">
        <v>230</v>
      </c>
      <c r="J33" s="21">
        <v>3</v>
      </c>
      <c r="K33" s="20" t="s">
        <v>230</v>
      </c>
      <c r="L33" s="4">
        <v>3</v>
      </c>
      <c r="M33" s="20" t="s">
        <v>253</v>
      </c>
      <c r="N33" s="29">
        <v>2</v>
      </c>
      <c r="O33" s="20" t="s">
        <v>230</v>
      </c>
      <c r="P33" s="29">
        <v>3</v>
      </c>
      <c r="Q33" s="20" t="s">
        <v>230</v>
      </c>
      <c r="R33" s="29">
        <v>3</v>
      </c>
      <c r="S33" s="20" t="s">
        <v>253</v>
      </c>
      <c r="T33" s="29">
        <v>2</v>
      </c>
      <c r="U33" s="20" t="s">
        <v>230</v>
      </c>
      <c r="V33" s="29">
        <v>3</v>
      </c>
      <c r="W33" s="20" t="s">
        <v>230</v>
      </c>
      <c r="X33" s="29">
        <v>3</v>
      </c>
      <c r="Y33" s="20" t="s">
        <v>230</v>
      </c>
      <c r="Z33" s="29">
        <v>3</v>
      </c>
      <c r="AA33" s="20" t="s">
        <v>253</v>
      </c>
      <c r="AB33" s="22">
        <v>2</v>
      </c>
      <c r="AC33" s="20" t="s">
        <v>251</v>
      </c>
      <c r="AD33" s="22">
        <v>3.5</v>
      </c>
      <c r="AE33" s="20" t="s">
        <v>256</v>
      </c>
      <c r="AF33" s="22">
        <v>1.5</v>
      </c>
      <c r="AG33" s="20" t="s">
        <v>250</v>
      </c>
      <c r="AH33" s="22">
        <v>2.5</v>
      </c>
      <c r="AI33" s="20" t="s">
        <v>250</v>
      </c>
      <c r="AJ33" s="21">
        <v>2.5</v>
      </c>
      <c r="AK33" s="20" t="s">
        <v>250</v>
      </c>
      <c r="AL33" s="21">
        <v>2.5</v>
      </c>
      <c r="AM33" s="20" t="s">
        <v>252</v>
      </c>
      <c r="AN33" s="21">
        <v>4</v>
      </c>
      <c r="AO33" s="20" t="s">
        <v>255</v>
      </c>
      <c r="AP33" s="21">
        <v>1</v>
      </c>
      <c r="AQ33" s="20" t="s">
        <v>230</v>
      </c>
      <c r="AR33" s="21">
        <v>3</v>
      </c>
      <c r="AS33" s="20" t="s">
        <v>253</v>
      </c>
      <c r="AT33" s="21">
        <v>2</v>
      </c>
      <c r="AU33" s="20" t="s">
        <v>252</v>
      </c>
      <c r="AV33" s="21">
        <v>4</v>
      </c>
      <c r="AW33" s="20" t="s">
        <v>251</v>
      </c>
      <c r="AX33" s="21">
        <v>3.5</v>
      </c>
      <c r="AY33" s="20" t="s">
        <v>250</v>
      </c>
      <c r="AZ33" s="21">
        <v>2.5</v>
      </c>
      <c r="BA33" s="20" t="s">
        <v>252</v>
      </c>
      <c r="BB33" s="21">
        <v>4</v>
      </c>
      <c r="BC33" s="20" t="s">
        <v>251</v>
      </c>
      <c r="BD33" s="21">
        <v>3.5</v>
      </c>
      <c r="BE33" s="20" t="s">
        <v>253</v>
      </c>
      <c r="BF33" s="21">
        <v>2</v>
      </c>
      <c r="BG33" s="8">
        <v>2.78</v>
      </c>
      <c r="BH33" s="8">
        <v>2.74</v>
      </c>
      <c r="BI33" s="8">
        <v>2.62</v>
      </c>
      <c r="BJ33" s="8">
        <v>3.17</v>
      </c>
      <c r="BK33" s="9">
        <v>70</v>
      </c>
      <c r="BL33" s="8">
        <v>2.84</v>
      </c>
    </row>
    <row r="34" spans="1:64" ht="24" customHeight="1">
      <c r="A34" s="5">
        <v>30</v>
      </c>
      <c r="B34" s="38" t="s">
        <v>53</v>
      </c>
      <c r="C34" s="50" t="s">
        <v>86</v>
      </c>
      <c r="D34" s="45">
        <v>36796</v>
      </c>
      <c r="E34" s="20" t="s">
        <v>253</v>
      </c>
      <c r="F34" s="21">
        <v>2</v>
      </c>
      <c r="G34" s="20" t="s">
        <v>230</v>
      </c>
      <c r="H34" s="21">
        <v>3</v>
      </c>
      <c r="I34" s="20" t="s">
        <v>230</v>
      </c>
      <c r="J34" s="21">
        <v>3</v>
      </c>
      <c r="K34" s="20" t="s">
        <v>253</v>
      </c>
      <c r="L34" s="4">
        <v>2</v>
      </c>
      <c r="M34" s="20" t="s">
        <v>250</v>
      </c>
      <c r="N34" s="29">
        <v>2.5</v>
      </c>
      <c r="O34" s="20" t="s">
        <v>250</v>
      </c>
      <c r="P34" s="29">
        <v>2.5</v>
      </c>
      <c r="Q34" s="20" t="s">
        <v>251</v>
      </c>
      <c r="R34" s="29">
        <v>3.5</v>
      </c>
      <c r="S34" s="20" t="s">
        <v>253</v>
      </c>
      <c r="T34" s="29">
        <v>2</v>
      </c>
      <c r="U34" s="20" t="s">
        <v>252</v>
      </c>
      <c r="V34" s="29">
        <v>4</v>
      </c>
      <c r="W34" s="20" t="s">
        <v>253</v>
      </c>
      <c r="X34" s="29">
        <v>2</v>
      </c>
      <c r="Y34" s="20" t="s">
        <v>253</v>
      </c>
      <c r="Z34" s="29">
        <v>2</v>
      </c>
      <c r="AA34" s="20" t="s">
        <v>251</v>
      </c>
      <c r="AB34" s="22">
        <v>3.5</v>
      </c>
      <c r="AC34" s="20" t="s">
        <v>251</v>
      </c>
      <c r="AD34" s="22">
        <v>3.5</v>
      </c>
      <c r="AE34" s="20" t="s">
        <v>250</v>
      </c>
      <c r="AF34" s="22">
        <v>2.5</v>
      </c>
      <c r="AG34" s="20" t="s">
        <v>230</v>
      </c>
      <c r="AH34" s="22">
        <v>3</v>
      </c>
      <c r="AI34" s="20" t="s">
        <v>230</v>
      </c>
      <c r="AJ34" s="21">
        <v>3</v>
      </c>
      <c r="AK34" s="20" t="s">
        <v>230</v>
      </c>
      <c r="AL34" s="21">
        <v>3</v>
      </c>
      <c r="AM34" s="20" t="s">
        <v>252</v>
      </c>
      <c r="AN34" s="21">
        <v>4</v>
      </c>
      <c r="AO34" s="20" t="s">
        <v>250</v>
      </c>
      <c r="AP34" s="21">
        <v>2.5</v>
      </c>
      <c r="AQ34" s="20" t="s">
        <v>252</v>
      </c>
      <c r="AR34" s="21">
        <v>4</v>
      </c>
      <c r="AS34" s="20" t="s">
        <v>230</v>
      </c>
      <c r="AT34" s="21">
        <v>3</v>
      </c>
      <c r="AU34" s="20" t="s">
        <v>252</v>
      </c>
      <c r="AV34" s="21">
        <v>4</v>
      </c>
      <c r="AW34" s="20" t="s">
        <v>252</v>
      </c>
      <c r="AX34" s="21">
        <v>4</v>
      </c>
      <c r="AY34" s="20" t="s">
        <v>230</v>
      </c>
      <c r="AZ34" s="21">
        <v>3</v>
      </c>
      <c r="BA34" s="20" t="s">
        <v>252</v>
      </c>
      <c r="BB34" s="21">
        <v>4</v>
      </c>
      <c r="BC34" s="20" t="s">
        <v>252</v>
      </c>
      <c r="BD34" s="21">
        <v>4</v>
      </c>
      <c r="BE34" s="20" t="s">
        <v>230</v>
      </c>
      <c r="BF34" s="21">
        <v>3</v>
      </c>
      <c r="BG34" s="8">
        <v>2.44</v>
      </c>
      <c r="BH34" s="8">
        <v>2.79</v>
      </c>
      <c r="BI34" s="8">
        <v>3.21</v>
      </c>
      <c r="BJ34" s="8">
        <v>3.62</v>
      </c>
      <c r="BK34" s="9">
        <v>70</v>
      </c>
      <c r="BL34" s="8">
        <v>3.12</v>
      </c>
    </row>
    <row r="35" spans="1:64" ht="24" customHeight="1">
      <c r="A35" s="12">
        <v>31</v>
      </c>
      <c r="B35" s="38" t="s">
        <v>54</v>
      </c>
      <c r="C35" s="50" t="s">
        <v>121</v>
      </c>
      <c r="D35" s="45">
        <v>36737</v>
      </c>
      <c r="E35" s="20" t="s">
        <v>250</v>
      </c>
      <c r="F35" s="21">
        <v>2.5</v>
      </c>
      <c r="G35" s="20" t="s">
        <v>253</v>
      </c>
      <c r="H35" s="21">
        <v>2</v>
      </c>
      <c r="I35" s="20" t="s">
        <v>230</v>
      </c>
      <c r="J35" s="21">
        <v>3</v>
      </c>
      <c r="K35" s="20" t="s">
        <v>253</v>
      </c>
      <c r="L35" s="4">
        <v>2</v>
      </c>
      <c r="M35" s="20" t="s">
        <v>253</v>
      </c>
      <c r="N35" s="29">
        <v>2</v>
      </c>
      <c r="O35" s="20" t="s">
        <v>255</v>
      </c>
      <c r="P35" s="29">
        <v>1</v>
      </c>
      <c r="Q35" s="20" t="s">
        <v>230</v>
      </c>
      <c r="R35" s="29">
        <v>3</v>
      </c>
      <c r="S35" s="20" t="s">
        <v>253</v>
      </c>
      <c r="T35" s="29">
        <v>2</v>
      </c>
      <c r="U35" s="20" t="s">
        <v>253</v>
      </c>
      <c r="V35" s="29">
        <v>2</v>
      </c>
      <c r="W35" s="20" t="s">
        <v>256</v>
      </c>
      <c r="X35" s="29">
        <v>1.5</v>
      </c>
      <c r="Y35" s="20" t="s">
        <v>253</v>
      </c>
      <c r="Z35" s="29">
        <v>2</v>
      </c>
      <c r="AA35" s="20" t="s">
        <v>253</v>
      </c>
      <c r="AB35" s="22">
        <v>2</v>
      </c>
      <c r="AC35" s="20" t="s">
        <v>256</v>
      </c>
      <c r="AD35" s="22">
        <v>1.5</v>
      </c>
      <c r="AE35" s="20" t="s">
        <v>253</v>
      </c>
      <c r="AF35" s="22">
        <v>2</v>
      </c>
      <c r="AG35" s="20" t="s">
        <v>230</v>
      </c>
      <c r="AH35" s="22">
        <v>3</v>
      </c>
      <c r="AI35" s="20" t="s">
        <v>253</v>
      </c>
      <c r="AJ35" s="21">
        <v>2</v>
      </c>
      <c r="AK35" s="20" t="s">
        <v>253</v>
      </c>
      <c r="AL35" s="21">
        <v>2</v>
      </c>
      <c r="AM35" s="20" t="s">
        <v>256</v>
      </c>
      <c r="AN35" s="21">
        <v>1.5</v>
      </c>
      <c r="AO35" s="20" t="s">
        <v>253</v>
      </c>
      <c r="AP35" s="21">
        <v>2</v>
      </c>
      <c r="AQ35" s="20" t="s">
        <v>230</v>
      </c>
      <c r="AR35" s="21">
        <v>3</v>
      </c>
      <c r="AS35" s="20" t="s">
        <v>253</v>
      </c>
      <c r="AT35" s="21">
        <v>2</v>
      </c>
      <c r="AU35" s="20" t="s">
        <v>250</v>
      </c>
      <c r="AV35" s="21">
        <v>2.5</v>
      </c>
      <c r="AW35" s="20" t="s">
        <v>255</v>
      </c>
      <c r="AX35" s="21">
        <v>1</v>
      </c>
      <c r="AY35" s="20" t="s">
        <v>253</v>
      </c>
      <c r="AZ35" s="21">
        <v>2</v>
      </c>
      <c r="BA35" s="20" t="s">
        <v>230</v>
      </c>
      <c r="BB35" s="21">
        <v>3</v>
      </c>
      <c r="BC35" s="20" t="s">
        <v>253</v>
      </c>
      <c r="BD35" s="21">
        <v>2</v>
      </c>
      <c r="BE35" s="20" t="s">
        <v>256</v>
      </c>
      <c r="BF35" s="21">
        <v>1.5</v>
      </c>
      <c r="BG35" s="8">
        <v>2.33</v>
      </c>
      <c r="BH35" s="8">
        <v>1.97</v>
      </c>
      <c r="BI35" s="8">
        <v>2.1</v>
      </c>
      <c r="BJ35" s="8">
        <v>2.02</v>
      </c>
      <c r="BK35" s="9">
        <v>70</v>
      </c>
      <c r="BL35" s="8">
        <v>2.07</v>
      </c>
    </row>
    <row r="36" spans="1:64" ht="24" customHeight="1">
      <c r="A36" s="5">
        <v>32</v>
      </c>
      <c r="B36" s="38" t="s">
        <v>50</v>
      </c>
      <c r="C36" s="50" t="s">
        <v>122</v>
      </c>
      <c r="D36" s="42">
        <v>36539</v>
      </c>
      <c r="E36" s="20" t="s">
        <v>253</v>
      </c>
      <c r="F36" s="21">
        <v>2</v>
      </c>
      <c r="G36" s="20" t="s">
        <v>253</v>
      </c>
      <c r="H36" s="21">
        <v>2</v>
      </c>
      <c r="I36" s="20" t="s">
        <v>230</v>
      </c>
      <c r="J36" s="21">
        <v>3</v>
      </c>
      <c r="K36" s="20" t="s">
        <v>250</v>
      </c>
      <c r="L36" s="4">
        <v>2.5</v>
      </c>
      <c r="M36" s="20" t="s">
        <v>230</v>
      </c>
      <c r="N36" s="29">
        <v>3</v>
      </c>
      <c r="O36" s="20" t="s">
        <v>250</v>
      </c>
      <c r="P36" s="29">
        <v>2.5</v>
      </c>
      <c r="Q36" s="20" t="s">
        <v>251</v>
      </c>
      <c r="R36" s="29">
        <v>3.5</v>
      </c>
      <c r="S36" s="20" t="s">
        <v>230</v>
      </c>
      <c r="T36" s="29">
        <v>3</v>
      </c>
      <c r="U36" s="20" t="s">
        <v>252</v>
      </c>
      <c r="V36" s="29">
        <v>4</v>
      </c>
      <c r="W36" s="20" t="s">
        <v>253</v>
      </c>
      <c r="X36" s="29">
        <v>2</v>
      </c>
      <c r="Y36" s="20" t="s">
        <v>230</v>
      </c>
      <c r="Z36" s="29">
        <v>3</v>
      </c>
      <c r="AA36" s="20" t="s">
        <v>250</v>
      </c>
      <c r="AB36" s="22">
        <v>2.5</v>
      </c>
      <c r="AC36" s="20" t="s">
        <v>250</v>
      </c>
      <c r="AD36" s="22">
        <v>2.5</v>
      </c>
      <c r="AE36" s="20" t="s">
        <v>250</v>
      </c>
      <c r="AF36" s="22">
        <v>2.5</v>
      </c>
      <c r="AG36" s="20" t="s">
        <v>251</v>
      </c>
      <c r="AH36" s="22">
        <v>3.5</v>
      </c>
      <c r="AI36" s="20" t="s">
        <v>253</v>
      </c>
      <c r="AJ36" s="21">
        <v>2</v>
      </c>
      <c r="AK36" s="20" t="s">
        <v>230</v>
      </c>
      <c r="AL36" s="21">
        <v>3</v>
      </c>
      <c r="AM36" s="20" t="s">
        <v>252</v>
      </c>
      <c r="AN36" s="21">
        <v>4</v>
      </c>
      <c r="AO36" s="20" t="s">
        <v>230</v>
      </c>
      <c r="AP36" s="21">
        <v>3</v>
      </c>
      <c r="AQ36" s="20" t="s">
        <v>252</v>
      </c>
      <c r="AR36" s="21">
        <v>4</v>
      </c>
      <c r="AS36" s="20" t="s">
        <v>250</v>
      </c>
      <c r="AT36" s="21">
        <v>2.5</v>
      </c>
      <c r="AU36" s="20" t="s">
        <v>252</v>
      </c>
      <c r="AV36" s="21">
        <v>4</v>
      </c>
      <c r="AW36" s="20" t="s">
        <v>252</v>
      </c>
      <c r="AX36" s="21">
        <v>4</v>
      </c>
      <c r="AY36" s="20" t="s">
        <v>250</v>
      </c>
      <c r="AZ36" s="21">
        <v>2.5</v>
      </c>
      <c r="BA36" s="20" t="s">
        <v>252</v>
      </c>
      <c r="BB36" s="21">
        <v>4</v>
      </c>
      <c r="BC36" s="20" t="s">
        <v>252</v>
      </c>
      <c r="BD36" s="21">
        <v>4</v>
      </c>
      <c r="BE36" s="20" t="s">
        <v>230</v>
      </c>
      <c r="BF36" s="21">
        <v>3</v>
      </c>
      <c r="BG36" s="8">
        <v>2.39</v>
      </c>
      <c r="BH36" s="8">
        <v>3.08</v>
      </c>
      <c r="BI36" s="8">
        <v>3.17</v>
      </c>
      <c r="BJ36" s="8">
        <v>3.5</v>
      </c>
      <c r="BK36" s="9">
        <v>70</v>
      </c>
      <c r="BL36" s="8">
        <v>3.14</v>
      </c>
    </row>
    <row r="37" spans="1:64" ht="24" customHeight="1">
      <c r="A37" s="12">
        <v>33</v>
      </c>
      <c r="B37" s="38" t="s">
        <v>39</v>
      </c>
      <c r="C37" s="50" t="s">
        <v>123</v>
      </c>
      <c r="D37" s="42">
        <v>36614</v>
      </c>
      <c r="E37" s="20" t="s">
        <v>253</v>
      </c>
      <c r="F37" s="21">
        <v>2</v>
      </c>
      <c r="G37" s="20" t="s">
        <v>253</v>
      </c>
      <c r="H37" s="21">
        <v>2</v>
      </c>
      <c r="I37" s="20" t="s">
        <v>230</v>
      </c>
      <c r="J37" s="21">
        <v>3</v>
      </c>
      <c r="K37" s="20" t="s">
        <v>253</v>
      </c>
      <c r="L37" s="4">
        <v>2</v>
      </c>
      <c r="M37" s="20" t="s">
        <v>250</v>
      </c>
      <c r="N37" s="29">
        <v>2.5</v>
      </c>
      <c r="O37" s="20" t="s">
        <v>250</v>
      </c>
      <c r="P37" s="29">
        <v>2.5</v>
      </c>
      <c r="Q37" s="20" t="s">
        <v>230</v>
      </c>
      <c r="R37" s="29">
        <v>3</v>
      </c>
      <c r="S37" s="20" t="s">
        <v>253</v>
      </c>
      <c r="T37" s="29">
        <v>2</v>
      </c>
      <c r="U37" s="20" t="s">
        <v>253</v>
      </c>
      <c r="V37" s="29">
        <v>2</v>
      </c>
      <c r="W37" s="20" t="s">
        <v>253</v>
      </c>
      <c r="X37" s="29">
        <v>2</v>
      </c>
      <c r="Y37" s="20" t="s">
        <v>250</v>
      </c>
      <c r="Z37" s="29">
        <v>2.5</v>
      </c>
      <c r="AA37" s="20" t="s">
        <v>253</v>
      </c>
      <c r="AB37" s="22">
        <v>2</v>
      </c>
      <c r="AC37" s="20" t="s">
        <v>253</v>
      </c>
      <c r="AD37" s="22">
        <v>2</v>
      </c>
      <c r="AE37" s="20" t="s">
        <v>250</v>
      </c>
      <c r="AF37" s="22">
        <v>2.5</v>
      </c>
      <c r="AG37" s="20" t="s">
        <v>230</v>
      </c>
      <c r="AH37" s="22">
        <v>3</v>
      </c>
      <c r="AI37" s="20" t="s">
        <v>250</v>
      </c>
      <c r="AJ37" s="21">
        <v>2.5</v>
      </c>
      <c r="AK37" s="20" t="s">
        <v>253</v>
      </c>
      <c r="AL37" s="21">
        <v>2</v>
      </c>
      <c r="AM37" s="20" t="s">
        <v>251</v>
      </c>
      <c r="AN37" s="21">
        <v>3.5</v>
      </c>
      <c r="AO37" s="20" t="s">
        <v>253</v>
      </c>
      <c r="AP37" s="21">
        <v>2</v>
      </c>
      <c r="AQ37" s="20" t="s">
        <v>230</v>
      </c>
      <c r="AR37" s="21">
        <v>3</v>
      </c>
      <c r="AS37" s="20" t="s">
        <v>230</v>
      </c>
      <c r="AT37" s="21">
        <v>3</v>
      </c>
      <c r="AU37" s="20" t="s">
        <v>250</v>
      </c>
      <c r="AV37" s="21">
        <v>2.5</v>
      </c>
      <c r="AW37" s="20" t="s">
        <v>256</v>
      </c>
      <c r="AX37" s="21">
        <v>1.5</v>
      </c>
      <c r="AY37" s="20" t="s">
        <v>253</v>
      </c>
      <c r="AZ37" s="21">
        <v>2</v>
      </c>
      <c r="BA37" s="20" t="s">
        <v>251</v>
      </c>
      <c r="BB37" s="21">
        <v>3.5</v>
      </c>
      <c r="BC37" s="20" t="s">
        <v>230</v>
      </c>
      <c r="BD37" s="21">
        <v>3</v>
      </c>
      <c r="BE37" s="20" t="s">
        <v>256</v>
      </c>
      <c r="BF37" s="21">
        <v>1.5</v>
      </c>
      <c r="BG37" s="8">
        <v>2.22</v>
      </c>
      <c r="BH37" s="8">
        <v>2.34</v>
      </c>
      <c r="BI37" s="8">
        <v>2.62</v>
      </c>
      <c r="BJ37" s="8">
        <v>2.4</v>
      </c>
      <c r="BK37" s="9">
        <v>70</v>
      </c>
      <c r="BL37" s="8">
        <v>2.43</v>
      </c>
    </row>
    <row r="38" spans="1:64" ht="24" customHeight="1">
      <c r="A38" s="5">
        <v>34</v>
      </c>
      <c r="B38" s="38" t="s">
        <v>136</v>
      </c>
      <c r="C38" s="50" t="s">
        <v>90</v>
      </c>
      <c r="D38" s="42">
        <v>36576</v>
      </c>
      <c r="E38" s="20" t="s">
        <v>253</v>
      </c>
      <c r="F38" s="21">
        <v>2</v>
      </c>
      <c r="G38" s="20" t="s">
        <v>251</v>
      </c>
      <c r="H38" s="21">
        <v>3.5</v>
      </c>
      <c r="I38" s="20" t="s">
        <v>230</v>
      </c>
      <c r="J38" s="21">
        <v>3</v>
      </c>
      <c r="K38" s="20" t="s">
        <v>230</v>
      </c>
      <c r="L38" s="4">
        <v>3</v>
      </c>
      <c r="M38" s="20" t="s">
        <v>251</v>
      </c>
      <c r="N38" s="29">
        <v>3.5</v>
      </c>
      <c r="O38" s="20" t="s">
        <v>230</v>
      </c>
      <c r="P38" s="29">
        <v>3</v>
      </c>
      <c r="Q38" s="20" t="s">
        <v>252</v>
      </c>
      <c r="R38" s="29">
        <v>4</v>
      </c>
      <c r="S38" s="20" t="s">
        <v>253</v>
      </c>
      <c r="T38" s="29">
        <v>2</v>
      </c>
      <c r="U38" s="20" t="s">
        <v>252</v>
      </c>
      <c r="V38" s="29">
        <v>4</v>
      </c>
      <c r="W38" s="20" t="s">
        <v>253</v>
      </c>
      <c r="X38" s="29">
        <v>2</v>
      </c>
      <c r="Y38" s="20" t="s">
        <v>230</v>
      </c>
      <c r="Z38" s="29">
        <v>3</v>
      </c>
      <c r="AA38" s="20" t="s">
        <v>251</v>
      </c>
      <c r="AB38" s="22">
        <v>3.5</v>
      </c>
      <c r="AC38" s="20" t="s">
        <v>230</v>
      </c>
      <c r="AD38" s="22">
        <v>3</v>
      </c>
      <c r="AE38" s="20" t="s">
        <v>251</v>
      </c>
      <c r="AF38" s="22">
        <v>3.5</v>
      </c>
      <c r="AG38" s="20" t="s">
        <v>251</v>
      </c>
      <c r="AH38" s="22">
        <v>3.5</v>
      </c>
      <c r="AI38" s="20" t="s">
        <v>253</v>
      </c>
      <c r="AJ38" s="21">
        <v>2</v>
      </c>
      <c r="AK38" s="20" t="s">
        <v>230</v>
      </c>
      <c r="AL38" s="21">
        <v>3</v>
      </c>
      <c r="AM38" s="20" t="s">
        <v>252</v>
      </c>
      <c r="AN38" s="21">
        <v>4</v>
      </c>
      <c r="AO38" s="20" t="s">
        <v>253</v>
      </c>
      <c r="AP38" s="21">
        <v>2</v>
      </c>
      <c r="AQ38" s="20" t="s">
        <v>251</v>
      </c>
      <c r="AR38" s="21">
        <v>3.5</v>
      </c>
      <c r="AS38" s="20" t="s">
        <v>250</v>
      </c>
      <c r="AT38" s="21">
        <v>2.5</v>
      </c>
      <c r="AU38" s="20" t="s">
        <v>230</v>
      </c>
      <c r="AV38" s="21">
        <v>3</v>
      </c>
      <c r="AW38" s="20" t="s">
        <v>230</v>
      </c>
      <c r="AX38" s="21">
        <v>3</v>
      </c>
      <c r="AY38" s="20" t="s">
        <v>250</v>
      </c>
      <c r="AZ38" s="21">
        <v>2.5</v>
      </c>
      <c r="BA38" s="20" t="s">
        <v>252</v>
      </c>
      <c r="BB38" s="21">
        <v>4</v>
      </c>
      <c r="BC38" s="20" t="s">
        <v>252</v>
      </c>
      <c r="BD38" s="21">
        <v>4</v>
      </c>
      <c r="BE38" s="20" t="s">
        <v>250</v>
      </c>
      <c r="BF38" s="21">
        <v>2.5</v>
      </c>
      <c r="BG38" s="8">
        <v>2.89</v>
      </c>
      <c r="BH38" s="8">
        <v>3.18</v>
      </c>
      <c r="BI38" s="8">
        <v>3.12</v>
      </c>
      <c r="BJ38" s="8">
        <v>3.1</v>
      </c>
      <c r="BK38" s="9">
        <v>70</v>
      </c>
      <c r="BL38" s="8">
        <v>3.1</v>
      </c>
    </row>
    <row r="53" ht="15">
      <c r="C53" s="2">
        <f>12*50</f>
        <v>600</v>
      </c>
    </row>
  </sheetData>
  <sheetProtection/>
  <mergeCells count="43">
    <mergeCell ref="AC3:AR3"/>
    <mergeCell ref="AE4:AF4"/>
    <mergeCell ref="AG4:AH4"/>
    <mergeCell ref="AI4:AJ4"/>
    <mergeCell ref="AK4:AL4"/>
    <mergeCell ref="AM4:AN4"/>
    <mergeCell ref="AO4:AP4"/>
    <mergeCell ref="AA4:AB4"/>
    <mergeCell ref="BI3:BI4"/>
    <mergeCell ref="E3:L3"/>
    <mergeCell ref="M3:Z3"/>
    <mergeCell ref="Y4:Z4"/>
    <mergeCell ref="G4:H4"/>
    <mergeCell ref="AC4:AD4"/>
    <mergeCell ref="E4:F4"/>
    <mergeCell ref="BG3:BG4"/>
    <mergeCell ref="D3:D5"/>
    <mergeCell ref="A1:D1"/>
    <mergeCell ref="E1:BJ1"/>
    <mergeCell ref="E2:BJ2"/>
    <mergeCell ref="A3:A5"/>
    <mergeCell ref="B3:C5"/>
    <mergeCell ref="AQ4:AR4"/>
    <mergeCell ref="W4:X4"/>
    <mergeCell ref="I4:J4"/>
    <mergeCell ref="K4:L4"/>
    <mergeCell ref="Q4:R4"/>
    <mergeCell ref="S4:T4"/>
    <mergeCell ref="BL3:BL5"/>
    <mergeCell ref="U4:V4"/>
    <mergeCell ref="BK3:BK4"/>
    <mergeCell ref="BH3:BH4"/>
    <mergeCell ref="BJ3:BJ4"/>
    <mergeCell ref="M4:N4"/>
    <mergeCell ref="O4:P4"/>
    <mergeCell ref="AS3:BF3"/>
    <mergeCell ref="AS4:AT4"/>
    <mergeCell ref="AU4:AV4"/>
    <mergeCell ref="AW4:AX4"/>
    <mergeCell ref="AY4:AZ4"/>
    <mergeCell ref="BA4:BB4"/>
    <mergeCell ref="BC4:BD4"/>
    <mergeCell ref="BE4:BF4"/>
  </mergeCells>
  <conditionalFormatting sqref="E6:E38">
    <cfRule type="cellIs" priority="73" dxfId="1" operator="equal" stopIfTrue="1">
      <formula>"X"</formula>
    </cfRule>
    <cfRule type="cellIs" priority="74" dxfId="0" operator="equal" stopIfTrue="1">
      <formula>"F"</formula>
    </cfRule>
  </conditionalFormatting>
  <conditionalFormatting sqref="G6:G38">
    <cfRule type="cellIs" priority="71" dxfId="1" operator="equal" stopIfTrue="1">
      <formula>"X"</formula>
    </cfRule>
    <cfRule type="cellIs" priority="72" dxfId="0" operator="equal" stopIfTrue="1">
      <formula>"F"</formula>
    </cfRule>
  </conditionalFormatting>
  <conditionalFormatting sqref="I6:I38">
    <cfRule type="cellIs" priority="69" dxfId="1" operator="equal" stopIfTrue="1">
      <formula>"X"</formula>
    </cfRule>
    <cfRule type="cellIs" priority="70" dxfId="0" operator="equal" stopIfTrue="1">
      <formula>"F"</formula>
    </cfRule>
  </conditionalFormatting>
  <conditionalFormatting sqref="K6:K38">
    <cfRule type="cellIs" priority="67" dxfId="1" operator="equal" stopIfTrue="1">
      <formula>"X"</formula>
    </cfRule>
    <cfRule type="cellIs" priority="68" dxfId="0" operator="equal" stopIfTrue="1">
      <formula>"F"</formula>
    </cfRule>
  </conditionalFormatting>
  <conditionalFormatting sqref="M6:M38">
    <cfRule type="cellIs" priority="65" dxfId="1" operator="equal" stopIfTrue="1">
      <formula>"X"</formula>
    </cfRule>
    <cfRule type="cellIs" priority="66" dxfId="0" operator="equal" stopIfTrue="1">
      <formula>"F"</formula>
    </cfRule>
  </conditionalFormatting>
  <conditionalFormatting sqref="O6:O38">
    <cfRule type="cellIs" priority="63" dxfId="1" operator="equal" stopIfTrue="1">
      <formula>"X"</formula>
    </cfRule>
    <cfRule type="cellIs" priority="64" dxfId="0" operator="equal" stopIfTrue="1">
      <formula>"F"</formula>
    </cfRule>
  </conditionalFormatting>
  <conditionalFormatting sqref="Q6:Q38">
    <cfRule type="cellIs" priority="61" dxfId="1" operator="equal" stopIfTrue="1">
      <formula>"X"</formula>
    </cfRule>
    <cfRule type="cellIs" priority="62" dxfId="0" operator="equal" stopIfTrue="1">
      <formula>"F"</formula>
    </cfRule>
  </conditionalFormatting>
  <conditionalFormatting sqref="S6:S38">
    <cfRule type="cellIs" priority="59" dxfId="1" operator="equal" stopIfTrue="1">
      <formula>"X"</formula>
    </cfRule>
    <cfRule type="cellIs" priority="60" dxfId="0" operator="equal" stopIfTrue="1">
      <formula>"F"</formula>
    </cfRule>
  </conditionalFormatting>
  <conditionalFormatting sqref="U6:U38">
    <cfRule type="cellIs" priority="57" dxfId="1" operator="equal" stopIfTrue="1">
      <formula>"X"</formula>
    </cfRule>
    <cfRule type="cellIs" priority="58" dxfId="0" operator="equal" stopIfTrue="1">
      <formula>"F"</formula>
    </cfRule>
  </conditionalFormatting>
  <conditionalFormatting sqref="W6:W38">
    <cfRule type="cellIs" priority="55" dxfId="1" operator="equal" stopIfTrue="1">
      <formula>"X"</formula>
    </cfRule>
    <cfRule type="cellIs" priority="56" dxfId="0" operator="equal" stopIfTrue="1">
      <formula>"F"</formula>
    </cfRule>
  </conditionalFormatting>
  <conditionalFormatting sqref="Y6:Y38">
    <cfRule type="cellIs" priority="53" dxfId="1" operator="equal" stopIfTrue="1">
      <formula>"X"</formula>
    </cfRule>
    <cfRule type="cellIs" priority="54" dxfId="0" operator="equal" stopIfTrue="1">
      <formula>"F"</formula>
    </cfRule>
  </conditionalFormatting>
  <conditionalFormatting sqref="AA6:AA38">
    <cfRule type="cellIs" priority="51" dxfId="1" operator="equal" stopIfTrue="1">
      <formula>"X"</formula>
    </cfRule>
    <cfRule type="cellIs" priority="52" dxfId="0" operator="equal" stopIfTrue="1">
      <formula>"F"</formula>
    </cfRule>
  </conditionalFormatting>
  <conditionalFormatting sqref="AC6:AC38">
    <cfRule type="cellIs" priority="49" dxfId="1" operator="equal" stopIfTrue="1">
      <formula>"X"</formula>
    </cfRule>
    <cfRule type="cellIs" priority="50" dxfId="0" operator="equal" stopIfTrue="1">
      <formula>"F"</formula>
    </cfRule>
  </conditionalFormatting>
  <conditionalFormatting sqref="AE6:AE38">
    <cfRule type="cellIs" priority="47" dxfId="1" operator="equal" stopIfTrue="1">
      <formula>"X"</formula>
    </cfRule>
    <cfRule type="cellIs" priority="48" dxfId="0" operator="equal" stopIfTrue="1">
      <formula>"F"</formula>
    </cfRule>
  </conditionalFormatting>
  <conditionalFormatting sqref="AG6:AG38">
    <cfRule type="cellIs" priority="45" dxfId="1" operator="equal" stopIfTrue="1">
      <formula>"X"</formula>
    </cfRule>
    <cfRule type="cellIs" priority="46" dxfId="0" operator="equal" stopIfTrue="1">
      <formula>"F"</formula>
    </cfRule>
  </conditionalFormatting>
  <conditionalFormatting sqref="AI6:AI38">
    <cfRule type="cellIs" priority="43" dxfId="1" operator="equal" stopIfTrue="1">
      <formula>"X"</formula>
    </cfRule>
    <cfRule type="cellIs" priority="44" dxfId="0" operator="equal" stopIfTrue="1">
      <formula>"F"</formula>
    </cfRule>
  </conditionalFormatting>
  <conditionalFormatting sqref="AK6:AK38">
    <cfRule type="cellIs" priority="41" dxfId="1" operator="equal" stopIfTrue="1">
      <formula>"X"</formula>
    </cfRule>
    <cfRule type="cellIs" priority="42" dxfId="0" operator="equal" stopIfTrue="1">
      <formula>"F"</formula>
    </cfRule>
  </conditionalFormatting>
  <conditionalFormatting sqref="AM6:AM38">
    <cfRule type="cellIs" priority="39" dxfId="1" operator="equal" stopIfTrue="1">
      <formula>"X"</formula>
    </cfRule>
    <cfRule type="cellIs" priority="40" dxfId="0" operator="equal" stopIfTrue="1">
      <formula>"F"</formula>
    </cfRule>
  </conditionalFormatting>
  <conditionalFormatting sqref="AO6:AO38">
    <cfRule type="cellIs" priority="37" dxfId="1" operator="equal" stopIfTrue="1">
      <formula>"X"</formula>
    </cfRule>
    <cfRule type="cellIs" priority="38" dxfId="0" operator="equal" stopIfTrue="1">
      <formula>"F"</formula>
    </cfRule>
  </conditionalFormatting>
  <conditionalFormatting sqref="AQ6:AQ38">
    <cfRule type="cellIs" priority="33" dxfId="1" operator="equal" stopIfTrue="1">
      <formula>"X"</formula>
    </cfRule>
    <cfRule type="cellIs" priority="34" dxfId="0" operator="equal" stopIfTrue="1">
      <formula>"F"</formula>
    </cfRule>
  </conditionalFormatting>
  <conditionalFormatting sqref="AS6:AS38">
    <cfRule type="cellIs" priority="31" dxfId="1" operator="equal" stopIfTrue="1">
      <formula>"X"</formula>
    </cfRule>
    <cfRule type="cellIs" priority="32" dxfId="0" operator="equal" stopIfTrue="1">
      <formula>"F"</formula>
    </cfRule>
  </conditionalFormatting>
  <conditionalFormatting sqref="AU6:AU38">
    <cfRule type="cellIs" priority="29" dxfId="1" operator="equal" stopIfTrue="1">
      <formula>"X"</formula>
    </cfRule>
    <cfRule type="cellIs" priority="30" dxfId="0" operator="equal" stopIfTrue="1">
      <formula>"F"</formula>
    </cfRule>
  </conditionalFormatting>
  <conditionalFormatting sqref="AW6:AW38">
    <cfRule type="cellIs" priority="27" dxfId="1" operator="equal" stopIfTrue="1">
      <formula>"X"</formula>
    </cfRule>
    <cfRule type="cellIs" priority="28" dxfId="0" operator="equal" stopIfTrue="1">
      <formula>"F"</formula>
    </cfRule>
  </conditionalFormatting>
  <conditionalFormatting sqref="AY6:AY38">
    <cfRule type="cellIs" priority="25" dxfId="1" operator="equal" stopIfTrue="1">
      <formula>"X"</formula>
    </cfRule>
    <cfRule type="cellIs" priority="26" dxfId="0" operator="equal" stopIfTrue="1">
      <formula>"F"</formula>
    </cfRule>
  </conditionalFormatting>
  <conditionalFormatting sqref="BA6:BA38">
    <cfRule type="cellIs" priority="23" dxfId="1" operator="equal" stopIfTrue="1">
      <formula>"X"</formula>
    </cfRule>
    <cfRule type="cellIs" priority="24" dxfId="0" operator="equal" stopIfTrue="1">
      <formula>"F"</formula>
    </cfRule>
  </conditionalFormatting>
  <conditionalFormatting sqref="BC6:BC38">
    <cfRule type="cellIs" priority="21" dxfId="1" operator="equal" stopIfTrue="1">
      <formula>"X"</formula>
    </cfRule>
    <cfRule type="cellIs" priority="22" dxfId="0" operator="equal" stopIfTrue="1">
      <formula>"F"</formula>
    </cfRule>
  </conditionalFormatting>
  <conditionalFormatting sqref="BE6:BE38">
    <cfRule type="cellIs" priority="19" dxfId="1" operator="equal" stopIfTrue="1">
      <formula>"X"</formula>
    </cfRule>
    <cfRule type="cellIs" priority="20" dxfId="0" operator="equal" stopIfTrue="1">
      <formula>"F"</formula>
    </cfRule>
  </conditionalFormatting>
  <printOptions horizontalCentered="1"/>
  <pageMargins left="0.33" right="0.18" top="0.26" bottom="0.3" header="0" footer="0"/>
  <pageSetup horizontalDpi="600" verticalDpi="600" orientation="landscape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BL30"/>
  <sheetViews>
    <sheetView zoomScalePageLayoutView="0" workbookViewId="0" topLeftCell="A1">
      <pane xSplit="4" ySplit="5" topLeftCell="AK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Z16" sqref="AZ16"/>
    </sheetView>
  </sheetViews>
  <sheetFormatPr defaultColWidth="8.8515625" defaultRowHeight="12.75"/>
  <cols>
    <col min="1" max="1" width="4.00390625" style="2" customWidth="1"/>
    <col min="2" max="2" width="17.421875" style="2" customWidth="1"/>
    <col min="3" max="3" width="9.140625" style="2" customWidth="1"/>
    <col min="4" max="4" width="11.421875" style="2" customWidth="1"/>
    <col min="5" max="5" width="4.421875" style="14" customWidth="1"/>
    <col min="6" max="12" width="4.421875" style="1" customWidth="1"/>
    <col min="13" max="26" width="5.7109375" style="19" customWidth="1"/>
    <col min="27" max="28" width="5.7109375" style="17" customWidth="1"/>
    <col min="29" max="34" width="5.8515625" style="17" customWidth="1"/>
    <col min="35" max="44" width="5.8515625" style="1" customWidth="1"/>
    <col min="45" max="58" width="5.140625" style="1" customWidth="1"/>
    <col min="59" max="60" width="8.28125" style="1" customWidth="1"/>
    <col min="61" max="61" width="9.8515625" style="1" customWidth="1"/>
    <col min="62" max="62" width="8.28125" style="1" customWidth="1"/>
    <col min="63" max="63" width="7.140625" style="1" customWidth="1"/>
    <col min="64" max="64" width="8.57421875" style="1" customWidth="1"/>
    <col min="65" max="16384" width="8.8515625" style="2" customWidth="1"/>
  </cols>
  <sheetData>
    <row r="1" spans="1:64" s="6" customFormat="1" ht="15.75">
      <c r="A1" s="79" t="s">
        <v>7</v>
      </c>
      <c r="B1" s="79"/>
      <c r="C1" s="79"/>
      <c r="D1" s="79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10"/>
      <c r="BL1" s="10"/>
    </row>
    <row r="2" spans="1:64" s="6" customFormat="1" ht="15.75">
      <c r="A2" s="7"/>
      <c r="B2" s="7"/>
      <c r="C2" s="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11"/>
      <c r="BL2" s="11"/>
    </row>
    <row r="3" spans="1:64" s="6" customFormat="1" ht="15.75" customHeight="1">
      <c r="A3" s="95" t="s">
        <v>0</v>
      </c>
      <c r="B3" s="97" t="s">
        <v>8</v>
      </c>
      <c r="C3" s="98"/>
      <c r="D3" s="95" t="s">
        <v>1</v>
      </c>
      <c r="E3" s="63" t="s">
        <v>12</v>
      </c>
      <c r="F3" s="64"/>
      <c r="G3" s="64"/>
      <c r="H3" s="64"/>
      <c r="I3" s="64"/>
      <c r="J3" s="64"/>
      <c r="K3" s="64"/>
      <c r="L3" s="65"/>
      <c r="M3" s="88" t="s">
        <v>13</v>
      </c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90"/>
      <c r="AC3" s="66" t="s">
        <v>16</v>
      </c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8"/>
      <c r="AS3" s="63" t="s">
        <v>20</v>
      </c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5"/>
      <c r="BG3" s="74" t="s">
        <v>12</v>
      </c>
      <c r="BH3" s="74" t="s">
        <v>13</v>
      </c>
      <c r="BI3" s="74" t="s">
        <v>16</v>
      </c>
      <c r="BJ3" s="74" t="s">
        <v>20</v>
      </c>
      <c r="BK3" s="91" t="s">
        <v>3</v>
      </c>
      <c r="BL3" s="91" t="s">
        <v>4</v>
      </c>
    </row>
    <row r="4" spans="1:64" s="7" customFormat="1" ht="16.5" customHeight="1">
      <c r="A4" s="96"/>
      <c r="B4" s="99"/>
      <c r="C4" s="100"/>
      <c r="D4" s="96"/>
      <c r="E4" s="92" t="s">
        <v>178</v>
      </c>
      <c r="F4" s="92"/>
      <c r="G4" s="92" t="s">
        <v>5</v>
      </c>
      <c r="H4" s="92"/>
      <c r="I4" s="92" t="s">
        <v>6</v>
      </c>
      <c r="J4" s="92"/>
      <c r="K4" s="92" t="s">
        <v>2</v>
      </c>
      <c r="L4" s="92"/>
      <c r="M4" s="61" t="s">
        <v>24</v>
      </c>
      <c r="N4" s="62"/>
      <c r="O4" s="71" t="s">
        <v>9</v>
      </c>
      <c r="P4" s="72"/>
      <c r="Q4" s="61" t="s">
        <v>21</v>
      </c>
      <c r="R4" s="62"/>
      <c r="S4" s="61" t="s">
        <v>190</v>
      </c>
      <c r="T4" s="62"/>
      <c r="U4" s="61" t="s">
        <v>10</v>
      </c>
      <c r="V4" s="62"/>
      <c r="W4" s="61" t="s">
        <v>191</v>
      </c>
      <c r="X4" s="62"/>
      <c r="Y4" s="61" t="s">
        <v>23</v>
      </c>
      <c r="Z4" s="62"/>
      <c r="AA4" s="60" t="s">
        <v>11</v>
      </c>
      <c r="AB4" s="73"/>
      <c r="AC4" s="101" t="s">
        <v>209</v>
      </c>
      <c r="AD4" s="94"/>
      <c r="AE4" s="94" t="s">
        <v>19</v>
      </c>
      <c r="AF4" s="94"/>
      <c r="AG4" s="94" t="s">
        <v>215</v>
      </c>
      <c r="AH4" s="94"/>
      <c r="AI4" s="94" t="s">
        <v>203</v>
      </c>
      <c r="AJ4" s="94"/>
      <c r="AK4" s="94" t="s">
        <v>216</v>
      </c>
      <c r="AL4" s="94"/>
      <c r="AM4" s="94" t="s">
        <v>204</v>
      </c>
      <c r="AN4" s="94"/>
      <c r="AO4" s="94" t="s">
        <v>217</v>
      </c>
      <c r="AP4" s="94"/>
      <c r="AQ4" s="94" t="s">
        <v>218</v>
      </c>
      <c r="AR4" s="94"/>
      <c r="AS4" s="59" t="s">
        <v>231</v>
      </c>
      <c r="AT4" s="59"/>
      <c r="AU4" s="59" t="s">
        <v>210</v>
      </c>
      <c r="AV4" s="59"/>
      <c r="AW4" s="59" t="s">
        <v>232</v>
      </c>
      <c r="AX4" s="59"/>
      <c r="AY4" s="59" t="s">
        <v>233</v>
      </c>
      <c r="AZ4" s="59"/>
      <c r="BA4" s="59" t="s">
        <v>234</v>
      </c>
      <c r="BB4" s="59"/>
      <c r="BC4" s="59" t="s">
        <v>235</v>
      </c>
      <c r="BD4" s="59"/>
      <c r="BE4" s="59" t="s">
        <v>236</v>
      </c>
      <c r="BF4" s="59"/>
      <c r="BG4" s="75"/>
      <c r="BH4" s="75"/>
      <c r="BI4" s="75"/>
      <c r="BJ4" s="75"/>
      <c r="BK4" s="91"/>
      <c r="BL4" s="91"/>
    </row>
    <row r="5" spans="1:64" s="36" customFormat="1" ht="12" customHeight="1">
      <c r="A5" s="96"/>
      <c r="B5" s="99"/>
      <c r="C5" s="100"/>
      <c r="D5" s="96"/>
      <c r="E5" s="30"/>
      <c r="F5" s="25">
        <v>2</v>
      </c>
      <c r="G5" s="24"/>
      <c r="H5" s="25">
        <v>2</v>
      </c>
      <c r="I5" s="24"/>
      <c r="J5" s="25">
        <v>2</v>
      </c>
      <c r="K5" s="24"/>
      <c r="L5" s="25">
        <v>3</v>
      </c>
      <c r="M5" s="24"/>
      <c r="N5" s="25">
        <v>3</v>
      </c>
      <c r="O5" s="26"/>
      <c r="P5" s="27">
        <v>2</v>
      </c>
      <c r="Q5" s="24"/>
      <c r="R5" s="25">
        <v>3</v>
      </c>
      <c r="S5" s="24"/>
      <c r="T5" s="25">
        <v>2</v>
      </c>
      <c r="U5" s="24"/>
      <c r="V5" s="25">
        <v>4</v>
      </c>
      <c r="W5" s="24"/>
      <c r="X5" s="25">
        <v>3</v>
      </c>
      <c r="Y5" s="28"/>
      <c r="Z5" s="28">
        <v>2</v>
      </c>
      <c r="AA5" s="24"/>
      <c r="AB5" s="25"/>
      <c r="AC5" s="31"/>
      <c r="AD5" s="32">
        <v>2</v>
      </c>
      <c r="AE5" s="33"/>
      <c r="AF5" s="32">
        <v>2</v>
      </c>
      <c r="AG5" s="33"/>
      <c r="AH5" s="32">
        <v>3</v>
      </c>
      <c r="AI5" s="33"/>
      <c r="AJ5" s="32">
        <v>2</v>
      </c>
      <c r="AK5" s="33"/>
      <c r="AL5" s="32">
        <v>3</v>
      </c>
      <c r="AM5" s="33"/>
      <c r="AN5" s="32">
        <v>4</v>
      </c>
      <c r="AO5" s="33"/>
      <c r="AP5" s="32">
        <v>3</v>
      </c>
      <c r="AQ5" s="24"/>
      <c r="AR5" s="25">
        <v>2</v>
      </c>
      <c r="AS5" s="24"/>
      <c r="AT5" s="25">
        <v>2</v>
      </c>
      <c r="AU5" s="24"/>
      <c r="AV5" s="25">
        <v>4</v>
      </c>
      <c r="AW5" s="24"/>
      <c r="AX5" s="25">
        <v>3</v>
      </c>
      <c r="AY5" s="24"/>
      <c r="AZ5" s="25">
        <v>3</v>
      </c>
      <c r="BA5" s="24"/>
      <c r="BB5" s="25">
        <v>3</v>
      </c>
      <c r="BC5" s="24"/>
      <c r="BD5" s="25">
        <v>3</v>
      </c>
      <c r="BE5" s="28"/>
      <c r="BF5" s="34">
        <v>3</v>
      </c>
      <c r="BG5" s="35">
        <v>9</v>
      </c>
      <c r="BH5" s="35">
        <v>19</v>
      </c>
      <c r="BI5" s="35">
        <v>21</v>
      </c>
      <c r="BJ5" s="35">
        <v>21</v>
      </c>
      <c r="BK5" s="35">
        <v>70</v>
      </c>
      <c r="BL5" s="91"/>
    </row>
    <row r="6" spans="1:64" ht="19.5" customHeight="1">
      <c r="A6" s="5">
        <v>1</v>
      </c>
      <c r="B6" s="38" t="s">
        <v>125</v>
      </c>
      <c r="C6" s="39" t="s">
        <v>94</v>
      </c>
      <c r="D6" s="52">
        <v>35251</v>
      </c>
      <c r="E6" s="20" t="s">
        <v>230</v>
      </c>
      <c r="F6" s="21">
        <v>3</v>
      </c>
      <c r="G6" s="20" t="s">
        <v>230</v>
      </c>
      <c r="H6" s="21">
        <v>3</v>
      </c>
      <c r="I6" s="20" t="s">
        <v>230</v>
      </c>
      <c r="J6" s="21">
        <v>3</v>
      </c>
      <c r="K6" s="20" t="s">
        <v>230</v>
      </c>
      <c r="L6" s="21">
        <v>3</v>
      </c>
      <c r="M6" s="20" t="s">
        <v>253</v>
      </c>
      <c r="N6" s="29">
        <v>2</v>
      </c>
      <c r="O6" s="20" t="s">
        <v>253</v>
      </c>
      <c r="P6" s="29">
        <v>2</v>
      </c>
      <c r="Q6" s="20" t="s">
        <v>250</v>
      </c>
      <c r="R6" s="29">
        <v>2.5</v>
      </c>
      <c r="S6" s="20" t="s">
        <v>230</v>
      </c>
      <c r="T6" s="29">
        <v>3</v>
      </c>
      <c r="U6" s="20" t="s">
        <v>252</v>
      </c>
      <c r="V6" s="29">
        <v>4</v>
      </c>
      <c r="W6" s="20" t="s">
        <v>253</v>
      </c>
      <c r="X6" s="29">
        <v>2</v>
      </c>
      <c r="Y6" s="20" t="s">
        <v>251</v>
      </c>
      <c r="Z6" s="29">
        <v>3.5</v>
      </c>
      <c r="AA6" s="20" t="s">
        <v>250</v>
      </c>
      <c r="AB6" s="22">
        <v>2.5</v>
      </c>
      <c r="AC6" s="20" t="s">
        <v>250</v>
      </c>
      <c r="AD6" s="22">
        <v>2.5</v>
      </c>
      <c r="AE6" s="20" t="s">
        <v>252</v>
      </c>
      <c r="AF6" s="22">
        <v>4</v>
      </c>
      <c r="AG6" s="20" t="s">
        <v>252</v>
      </c>
      <c r="AH6" s="22">
        <v>4</v>
      </c>
      <c r="AI6" s="20" t="s">
        <v>230</v>
      </c>
      <c r="AJ6" s="21">
        <v>3</v>
      </c>
      <c r="AK6" s="20" t="s">
        <v>251</v>
      </c>
      <c r="AL6" s="21">
        <v>3.5</v>
      </c>
      <c r="AM6" s="20" t="s">
        <v>251</v>
      </c>
      <c r="AN6" s="21">
        <v>3.5</v>
      </c>
      <c r="AO6" s="20" t="s">
        <v>230</v>
      </c>
      <c r="AP6" s="21">
        <v>3</v>
      </c>
      <c r="AQ6" s="20" t="s">
        <v>230</v>
      </c>
      <c r="AR6" s="21">
        <v>3</v>
      </c>
      <c r="AS6" s="20" t="s">
        <v>230</v>
      </c>
      <c r="AT6" s="21">
        <v>3</v>
      </c>
      <c r="AU6" s="20" t="s">
        <v>252</v>
      </c>
      <c r="AV6" s="21">
        <v>4</v>
      </c>
      <c r="AW6" s="20" t="s">
        <v>252</v>
      </c>
      <c r="AX6" s="21">
        <v>4</v>
      </c>
      <c r="AY6" s="20" t="s">
        <v>251</v>
      </c>
      <c r="AZ6" s="21">
        <v>3.5</v>
      </c>
      <c r="BA6" s="20" t="s">
        <v>252</v>
      </c>
      <c r="BB6" s="21">
        <v>4</v>
      </c>
      <c r="BC6" s="20" t="s">
        <v>252</v>
      </c>
      <c r="BD6" s="21">
        <v>4</v>
      </c>
      <c r="BE6" s="20" t="s">
        <v>252</v>
      </c>
      <c r="BF6" s="21">
        <v>4</v>
      </c>
      <c r="BG6" s="23">
        <v>3</v>
      </c>
      <c r="BH6" s="23">
        <v>2.76</v>
      </c>
      <c r="BI6" s="23">
        <v>3.36</v>
      </c>
      <c r="BJ6" s="23">
        <v>3.83</v>
      </c>
      <c r="BK6" s="3">
        <v>70</v>
      </c>
      <c r="BL6" s="23">
        <v>3.29</v>
      </c>
    </row>
    <row r="7" spans="1:64" ht="19.5" customHeight="1">
      <c r="A7" s="5">
        <v>2</v>
      </c>
      <c r="B7" s="38" t="s">
        <v>55</v>
      </c>
      <c r="C7" s="39" t="s">
        <v>137</v>
      </c>
      <c r="D7" s="52">
        <v>35966</v>
      </c>
      <c r="E7" s="20" t="s">
        <v>230</v>
      </c>
      <c r="F7" s="21">
        <v>3</v>
      </c>
      <c r="G7" s="20" t="s">
        <v>230</v>
      </c>
      <c r="H7" s="21">
        <v>3</v>
      </c>
      <c r="I7" s="20" t="s">
        <v>230</v>
      </c>
      <c r="J7" s="21">
        <v>3</v>
      </c>
      <c r="K7" s="20" t="s">
        <v>230</v>
      </c>
      <c r="L7" s="21">
        <v>3</v>
      </c>
      <c r="M7" s="20" t="s">
        <v>250</v>
      </c>
      <c r="N7" s="29">
        <v>2.5</v>
      </c>
      <c r="O7" s="20" t="s">
        <v>230</v>
      </c>
      <c r="P7" s="29">
        <v>3</v>
      </c>
      <c r="Q7" s="20" t="s">
        <v>252</v>
      </c>
      <c r="R7" s="29">
        <v>4</v>
      </c>
      <c r="S7" s="20" t="s">
        <v>252</v>
      </c>
      <c r="T7" s="29">
        <v>4</v>
      </c>
      <c r="U7" s="20" t="s">
        <v>252</v>
      </c>
      <c r="V7" s="29">
        <v>4</v>
      </c>
      <c r="W7" s="20" t="s">
        <v>253</v>
      </c>
      <c r="X7" s="29">
        <v>2</v>
      </c>
      <c r="Y7" s="20" t="s">
        <v>252</v>
      </c>
      <c r="Z7" s="29">
        <v>4</v>
      </c>
      <c r="AA7" s="20" t="s">
        <v>253</v>
      </c>
      <c r="AB7" s="22">
        <v>2</v>
      </c>
      <c r="AC7" s="20" t="s">
        <v>230</v>
      </c>
      <c r="AD7" s="22">
        <v>3</v>
      </c>
      <c r="AE7" s="20" t="s">
        <v>252</v>
      </c>
      <c r="AF7" s="22">
        <v>4</v>
      </c>
      <c r="AG7" s="20" t="s">
        <v>251</v>
      </c>
      <c r="AH7" s="22">
        <v>3.5</v>
      </c>
      <c r="AI7" s="20" t="s">
        <v>230</v>
      </c>
      <c r="AJ7" s="21">
        <v>3</v>
      </c>
      <c r="AK7" s="20" t="s">
        <v>251</v>
      </c>
      <c r="AL7" s="21">
        <v>3.5</v>
      </c>
      <c r="AM7" s="20" t="s">
        <v>252</v>
      </c>
      <c r="AN7" s="21">
        <v>4</v>
      </c>
      <c r="AO7" s="20" t="s">
        <v>252</v>
      </c>
      <c r="AP7" s="21">
        <v>4</v>
      </c>
      <c r="AQ7" s="20" t="s">
        <v>251</v>
      </c>
      <c r="AR7" s="21">
        <v>3.5</v>
      </c>
      <c r="AS7" s="20" t="s">
        <v>251</v>
      </c>
      <c r="AT7" s="21">
        <v>3.5</v>
      </c>
      <c r="AU7" s="20" t="s">
        <v>252</v>
      </c>
      <c r="AV7" s="21">
        <v>4</v>
      </c>
      <c r="AW7" s="20" t="s">
        <v>252</v>
      </c>
      <c r="AX7" s="21">
        <v>4</v>
      </c>
      <c r="AY7" s="20" t="s">
        <v>230</v>
      </c>
      <c r="AZ7" s="21">
        <v>3</v>
      </c>
      <c r="BA7" s="20" t="s">
        <v>251</v>
      </c>
      <c r="BB7" s="21">
        <v>3.5</v>
      </c>
      <c r="BC7" s="20" t="s">
        <v>252</v>
      </c>
      <c r="BD7" s="21">
        <v>4</v>
      </c>
      <c r="BE7" s="20" t="s">
        <v>252</v>
      </c>
      <c r="BF7" s="21">
        <v>4</v>
      </c>
      <c r="BG7" s="23">
        <v>3</v>
      </c>
      <c r="BH7" s="23">
        <v>3.34</v>
      </c>
      <c r="BI7" s="23">
        <v>3.62</v>
      </c>
      <c r="BJ7" s="23">
        <v>3.74</v>
      </c>
      <c r="BK7" s="3">
        <v>70</v>
      </c>
      <c r="BL7" s="23">
        <v>3.5</v>
      </c>
    </row>
    <row r="8" spans="1:64" ht="19.5" customHeight="1">
      <c r="A8" s="5">
        <v>3</v>
      </c>
      <c r="B8" s="38" t="s">
        <v>39</v>
      </c>
      <c r="C8" s="39" t="s">
        <v>35</v>
      </c>
      <c r="D8" s="52">
        <v>36810</v>
      </c>
      <c r="E8" s="20" t="s">
        <v>230</v>
      </c>
      <c r="F8" s="21">
        <v>3</v>
      </c>
      <c r="G8" s="20" t="s">
        <v>251</v>
      </c>
      <c r="H8" s="21">
        <v>3.5</v>
      </c>
      <c r="I8" s="20" t="s">
        <v>230</v>
      </c>
      <c r="J8" s="21">
        <v>3</v>
      </c>
      <c r="K8" s="20" t="s">
        <v>250</v>
      </c>
      <c r="L8" s="21">
        <v>2.5</v>
      </c>
      <c r="M8" s="20" t="s">
        <v>253</v>
      </c>
      <c r="N8" s="29">
        <v>2</v>
      </c>
      <c r="O8" s="20" t="s">
        <v>230</v>
      </c>
      <c r="P8" s="29">
        <v>3</v>
      </c>
      <c r="Q8" s="20" t="s">
        <v>251</v>
      </c>
      <c r="R8" s="29">
        <v>3.5</v>
      </c>
      <c r="S8" s="20" t="s">
        <v>250</v>
      </c>
      <c r="T8" s="29">
        <v>2.5</v>
      </c>
      <c r="U8" s="20" t="s">
        <v>252</v>
      </c>
      <c r="V8" s="29">
        <v>4</v>
      </c>
      <c r="W8" s="20" t="s">
        <v>253</v>
      </c>
      <c r="X8" s="29">
        <v>2</v>
      </c>
      <c r="Y8" s="20" t="s">
        <v>253</v>
      </c>
      <c r="Z8" s="29">
        <v>2</v>
      </c>
      <c r="AA8" s="20" t="s">
        <v>230</v>
      </c>
      <c r="AB8" s="22">
        <v>3</v>
      </c>
      <c r="AC8" s="20" t="s">
        <v>230</v>
      </c>
      <c r="AD8" s="22">
        <v>3</v>
      </c>
      <c r="AE8" s="20" t="s">
        <v>251</v>
      </c>
      <c r="AF8" s="22">
        <v>3.5</v>
      </c>
      <c r="AG8" s="20" t="s">
        <v>230</v>
      </c>
      <c r="AH8" s="22">
        <v>3</v>
      </c>
      <c r="AI8" s="20" t="s">
        <v>230</v>
      </c>
      <c r="AJ8" s="21">
        <v>3</v>
      </c>
      <c r="AK8" s="20" t="s">
        <v>230</v>
      </c>
      <c r="AL8" s="21">
        <v>3</v>
      </c>
      <c r="AM8" s="20" t="s">
        <v>250</v>
      </c>
      <c r="AN8" s="21">
        <v>2.5</v>
      </c>
      <c r="AO8" s="20" t="s">
        <v>250</v>
      </c>
      <c r="AP8" s="21">
        <v>2.5</v>
      </c>
      <c r="AQ8" s="20" t="s">
        <v>230</v>
      </c>
      <c r="AR8" s="21">
        <v>3</v>
      </c>
      <c r="AS8" s="20" t="s">
        <v>230</v>
      </c>
      <c r="AT8" s="21">
        <v>3</v>
      </c>
      <c r="AU8" s="20" t="s">
        <v>230</v>
      </c>
      <c r="AV8" s="21">
        <v>3</v>
      </c>
      <c r="AW8" s="20" t="s">
        <v>251</v>
      </c>
      <c r="AX8" s="21">
        <v>3.5</v>
      </c>
      <c r="AY8" s="20" t="s">
        <v>250</v>
      </c>
      <c r="AZ8" s="21">
        <v>2.5</v>
      </c>
      <c r="BA8" s="20" t="s">
        <v>230</v>
      </c>
      <c r="BB8" s="21">
        <v>3</v>
      </c>
      <c r="BC8" s="20" t="s">
        <v>252</v>
      </c>
      <c r="BD8" s="21">
        <v>4</v>
      </c>
      <c r="BE8" s="20" t="s">
        <v>252</v>
      </c>
      <c r="BF8" s="21">
        <v>4</v>
      </c>
      <c r="BG8" s="23">
        <v>2.94</v>
      </c>
      <c r="BH8" s="23">
        <v>2.82</v>
      </c>
      <c r="BI8" s="23">
        <v>2.88</v>
      </c>
      <c r="BJ8" s="23">
        <v>3.29</v>
      </c>
      <c r="BK8" s="3">
        <v>70</v>
      </c>
      <c r="BL8" s="23">
        <v>2.99</v>
      </c>
    </row>
    <row r="9" spans="1:64" ht="19.5" customHeight="1">
      <c r="A9" s="5">
        <v>4</v>
      </c>
      <c r="B9" s="38" t="s">
        <v>36</v>
      </c>
      <c r="C9" s="39" t="s">
        <v>126</v>
      </c>
      <c r="D9" s="52">
        <v>36824</v>
      </c>
      <c r="E9" s="20" t="s">
        <v>230</v>
      </c>
      <c r="F9" s="21">
        <v>3</v>
      </c>
      <c r="G9" s="20" t="s">
        <v>230</v>
      </c>
      <c r="H9" s="21">
        <v>3</v>
      </c>
      <c r="I9" s="20" t="s">
        <v>230</v>
      </c>
      <c r="J9" s="21">
        <v>3</v>
      </c>
      <c r="K9" s="20" t="s">
        <v>250</v>
      </c>
      <c r="L9" s="21">
        <v>2.5</v>
      </c>
      <c r="M9" s="20" t="s">
        <v>253</v>
      </c>
      <c r="N9" s="29">
        <v>2</v>
      </c>
      <c r="O9" s="20" t="s">
        <v>256</v>
      </c>
      <c r="P9" s="29">
        <v>1.5</v>
      </c>
      <c r="Q9" s="20" t="s">
        <v>230</v>
      </c>
      <c r="R9" s="29">
        <v>3</v>
      </c>
      <c r="S9" s="20" t="s">
        <v>230</v>
      </c>
      <c r="T9" s="29">
        <v>3</v>
      </c>
      <c r="U9" s="20" t="s">
        <v>253</v>
      </c>
      <c r="V9" s="29">
        <v>2</v>
      </c>
      <c r="W9" s="20" t="s">
        <v>256</v>
      </c>
      <c r="X9" s="29">
        <v>1.5</v>
      </c>
      <c r="Y9" s="20" t="s">
        <v>253</v>
      </c>
      <c r="Z9" s="29">
        <v>2</v>
      </c>
      <c r="AA9" s="20" t="s">
        <v>250</v>
      </c>
      <c r="AB9" s="22">
        <v>2.5</v>
      </c>
      <c r="AC9" s="20" t="s">
        <v>253</v>
      </c>
      <c r="AD9" s="22">
        <v>2</v>
      </c>
      <c r="AE9" s="20" t="s">
        <v>230</v>
      </c>
      <c r="AF9" s="22">
        <v>3</v>
      </c>
      <c r="AG9" s="20" t="s">
        <v>253</v>
      </c>
      <c r="AH9" s="22">
        <v>2</v>
      </c>
      <c r="AI9" s="20" t="s">
        <v>230</v>
      </c>
      <c r="AJ9" s="21">
        <v>3</v>
      </c>
      <c r="AK9" s="20" t="s">
        <v>250</v>
      </c>
      <c r="AL9" s="21">
        <v>2.5</v>
      </c>
      <c r="AM9" s="20" t="s">
        <v>253</v>
      </c>
      <c r="AN9" s="21">
        <v>2</v>
      </c>
      <c r="AO9" s="20" t="s">
        <v>250</v>
      </c>
      <c r="AP9" s="21">
        <v>2.5</v>
      </c>
      <c r="AQ9" s="20" t="s">
        <v>250</v>
      </c>
      <c r="AR9" s="21">
        <v>2.5</v>
      </c>
      <c r="AS9" s="20" t="s">
        <v>250</v>
      </c>
      <c r="AT9" s="21">
        <v>2.5</v>
      </c>
      <c r="AU9" s="20" t="s">
        <v>253</v>
      </c>
      <c r="AV9" s="21">
        <v>2</v>
      </c>
      <c r="AW9" s="20" t="s">
        <v>253</v>
      </c>
      <c r="AX9" s="21">
        <v>2</v>
      </c>
      <c r="AY9" s="20" t="s">
        <v>256</v>
      </c>
      <c r="AZ9" s="21">
        <v>1.5</v>
      </c>
      <c r="BA9" s="20" t="s">
        <v>255</v>
      </c>
      <c r="BB9" s="21">
        <v>1</v>
      </c>
      <c r="BC9" s="20" t="s">
        <v>230</v>
      </c>
      <c r="BD9" s="21">
        <v>3</v>
      </c>
      <c r="BE9" s="20" t="s">
        <v>252</v>
      </c>
      <c r="BF9" s="21">
        <v>4</v>
      </c>
      <c r="BG9" s="23">
        <v>2.83</v>
      </c>
      <c r="BH9" s="23">
        <v>2.13</v>
      </c>
      <c r="BI9" s="23">
        <v>2.38</v>
      </c>
      <c r="BJ9" s="23">
        <v>2.26</v>
      </c>
      <c r="BK9" s="3">
        <v>70</v>
      </c>
      <c r="BL9" s="23">
        <v>2.34</v>
      </c>
    </row>
    <row r="10" spans="1:64" ht="19.5" customHeight="1">
      <c r="A10" s="5">
        <v>5</v>
      </c>
      <c r="B10" s="38" t="s">
        <v>50</v>
      </c>
      <c r="C10" s="39" t="s">
        <v>38</v>
      </c>
      <c r="D10" s="53">
        <v>36301</v>
      </c>
      <c r="E10" s="20" t="s">
        <v>230</v>
      </c>
      <c r="F10" s="21">
        <v>3</v>
      </c>
      <c r="G10" s="20" t="s">
        <v>251</v>
      </c>
      <c r="H10" s="21">
        <v>3.5</v>
      </c>
      <c r="I10" s="20" t="s">
        <v>253</v>
      </c>
      <c r="J10" s="21">
        <v>2</v>
      </c>
      <c r="K10" s="20" t="s">
        <v>253</v>
      </c>
      <c r="L10" s="21">
        <v>2</v>
      </c>
      <c r="M10" s="20" t="s">
        <v>256</v>
      </c>
      <c r="N10" s="29">
        <v>1.5</v>
      </c>
      <c r="O10" s="20" t="s">
        <v>230</v>
      </c>
      <c r="P10" s="29">
        <v>3</v>
      </c>
      <c r="Q10" s="20" t="s">
        <v>251</v>
      </c>
      <c r="R10" s="29">
        <v>3.5</v>
      </c>
      <c r="S10" s="20" t="s">
        <v>250</v>
      </c>
      <c r="T10" s="29">
        <v>2.5</v>
      </c>
      <c r="U10" s="20" t="s">
        <v>251</v>
      </c>
      <c r="V10" s="29">
        <v>3.5</v>
      </c>
      <c r="W10" s="20" t="s">
        <v>253</v>
      </c>
      <c r="X10" s="29">
        <v>2</v>
      </c>
      <c r="Y10" s="20" t="s">
        <v>256</v>
      </c>
      <c r="Z10" s="29">
        <v>1.5</v>
      </c>
      <c r="AA10" s="20" t="s">
        <v>251</v>
      </c>
      <c r="AB10" s="22">
        <v>3.5</v>
      </c>
      <c r="AC10" s="20" t="s">
        <v>230</v>
      </c>
      <c r="AD10" s="22">
        <v>3</v>
      </c>
      <c r="AE10" s="20" t="s">
        <v>230</v>
      </c>
      <c r="AF10" s="22">
        <v>3</v>
      </c>
      <c r="AG10" s="20" t="s">
        <v>230</v>
      </c>
      <c r="AH10" s="22">
        <v>3</v>
      </c>
      <c r="AI10" s="20" t="s">
        <v>230</v>
      </c>
      <c r="AJ10" s="21">
        <v>3</v>
      </c>
      <c r="AK10" s="20" t="s">
        <v>251</v>
      </c>
      <c r="AL10" s="21">
        <v>3.5</v>
      </c>
      <c r="AM10" s="20" t="s">
        <v>230</v>
      </c>
      <c r="AN10" s="21">
        <v>3</v>
      </c>
      <c r="AO10" s="20" t="s">
        <v>250</v>
      </c>
      <c r="AP10" s="21">
        <v>2.5</v>
      </c>
      <c r="AQ10" s="20" t="s">
        <v>230</v>
      </c>
      <c r="AR10" s="21">
        <v>3</v>
      </c>
      <c r="AS10" s="20" t="s">
        <v>254</v>
      </c>
      <c r="AT10" s="21">
        <v>0</v>
      </c>
      <c r="AU10" s="20" t="s">
        <v>254</v>
      </c>
      <c r="AV10" s="21">
        <v>0</v>
      </c>
      <c r="AW10" s="20" t="s">
        <v>254</v>
      </c>
      <c r="AX10" s="21">
        <v>0</v>
      </c>
      <c r="AY10" s="20" t="s">
        <v>254</v>
      </c>
      <c r="AZ10" s="21">
        <v>0</v>
      </c>
      <c r="BA10" s="20" t="s">
        <v>254</v>
      </c>
      <c r="BB10" s="21">
        <v>0</v>
      </c>
      <c r="BC10" s="20" t="s">
        <v>254</v>
      </c>
      <c r="BD10" s="21">
        <v>0</v>
      </c>
      <c r="BE10" s="20" t="s">
        <v>254</v>
      </c>
      <c r="BF10" s="21">
        <v>0</v>
      </c>
      <c r="BG10" s="23">
        <v>2.56</v>
      </c>
      <c r="BH10" s="23">
        <v>2.58</v>
      </c>
      <c r="BI10" s="23">
        <v>3</v>
      </c>
      <c r="BJ10" s="23">
        <v>0</v>
      </c>
      <c r="BK10" s="3">
        <v>49</v>
      </c>
      <c r="BL10" s="23">
        <v>2.76</v>
      </c>
    </row>
    <row r="11" spans="1:64" ht="19.5" customHeight="1">
      <c r="A11" s="5">
        <v>6</v>
      </c>
      <c r="B11" s="38" t="s">
        <v>39</v>
      </c>
      <c r="C11" s="39" t="s">
        <v>40</v>
      </c>
      <c r="D11" s="40">
        <v>36611</v>
      </c>
      <c r="E11" s="20" t="s">
        <v>230</v>
      </c>
      <c r="F11" s="21">
        <v>3</v>
      </c>
      <c r="G11" s="20" t="s">
        <v>250</v>
      </c>
      <c r="H11" s="21">
        <v>2.5</v>
      </c>
      <c r="I11" s="20" t="s">
        <v>253</v>
      </c>
      <c r="J11" s="21">
        <v>2</v>
      </c>
      <c r="K11" s="20" t="s">
        <v>253</v>
      </c>
      <c r="L11" s="21">
        <v>2</v>
      </c>
      <c r="M11" s="20" t="s">
        <v>230</v>
      </c>
      <c r="N11" s="29">
        <v>3</v>
      </c>
      <c r="O11" s="20" t="s">
        <v>256</v>
      </c>
      <c r="P11" s="29">
        <v>1.5</v>
      </c>
      <c r="Q11" s="20" t="s">
        <v>230</v>
      </c>
      <c r="R11" s="29">
        <v>3</v>
      </c>
      <c r="S11" s="20" t="s">
        <v>253</v>
      </c>
      <c r="T11" s="29">
        <v>2</v>
      </c>
      <c r="U11" s="20" t="s">
        <v>251</v>
      </c>
      <c r="V11" s="29">
        <v>3.5</v>
      </c>
      <c r="W11" s="20" t="s">
        <v>255</v>
      </c>
      <c r="X11" s="29">
        <v>1</v>
      </c>
      <c r="Y11" s="20" t="s">
        <v>256</v>
      </c>
      <c r="Z11" s="29">
        <v>1.5</v>
      </c>
      <c r="AA11" s="20" t="s">
        <v>253</v>
      </c>
      <c r="AB11" s="22">
        <v>2</v>
      </c>
      <c r="AC11" s="20" t="s">
        <v>253</v>
      </c>
      <c r="AD11" s="22">
        <v>2</v>
      </c>
      <c r="AE11" s="20" t="s">
        <v>251</v>
      </c>
      <c r="AF11" s="22">
        <v>3.5</v>
      </c>
      <c r="AG11" s="20" t="s">
        <v>230</v>
      </c>
      <c r="AH11" s="22">
        <v>3</v>
      </c>
      <c r="AI11" s="20" t="s">
        <v>250</v>
      </c>
      <c r="AJ11" s="21">
        <v>2.5</v>
      </c>
      <c r="AK11" s="20" t="s">
        <v>256</v>
      </c>
      <c r="AL11" s="21">
        <v>1.5</v>
      </c>
      <c r="AM11" s="20" t="s">
        <v>255</v>
      </c>
      <c r="AN11" s="21">
        <v>1</v>
      </c>
      <c r="AO11" s="20" t="s">
        <v>255</v>
      </c>
      <c r="AP11" s="21">
        <v>1</v>
      </c>
      <c r="AQ11" s="20" t="s">
        <v>256</v>
      </c>
      <c r="AR11" s="21">
        <v>1.5</v>
      </c>
      <c r="AS11" s="20" t="s">
        <v>230</v>
      </c>
      <c r="AT11" s="21">
        <v>3</v>
      </c>
      <c r="AU11" s="20" t="s">
        <v>253</v>
      </c>
      <c r="AV11" s="21">
        <v>2</v>
      </c>
      <c r="AW11" s="20" t="s">
        <v>255</v>
      </c>
      <c r="AX11" s="21">
        <v>1</v>
      </c>
      <c r="AY11" s="20" t="s">
        <v>257</v>
      </c>
      <c r="AZ11" s="21">
        <v>0</v>
      </c>
      <c r="BA11" s="20" t="s">
        <v>257</v>
      </c>
      <c r="BB11" s="21">
        <v>0</v>
      </c>
      <c r="BC11" s="20" t="s">
        <v>257</v>
      </c>
      <c r="BD11" s="21">
        <v>0</v>
      </c>
      <c r="BE11" s="20" t="s">
        <v>250</v>
      </c>
      <c r="BF11" s="21">
        <v>2.5</v>
      </c>
      <c r="BG11" s="23">
        <v>2.33</v>
      </c>
      <c r="BH11" s="23">
        <v>2.37</v>
      </c>
      <c r="BI11" s="23">
        <v>1.88</v>
      </c>
      <c r="BJ11" s="23">
        <v>1.17</v>
      </c>
      <c r="BK11" s="3">
        <v>61</v>
      </c>
      <c r="BL11" s="23">
        <v>2.13</v>
      </c>
    </row>
    <row r="12" spans="1:64" ht="19.5" customHeight="1">
      <c r="A12" s="5">
        <v>7</v>
      </c>
      <c r="B12" s="38" t="s">
        <v>46</v>
      </c>
      <c r="C12" s="39" t="s">
        <v>47</v>
      </c>
      <c r="D12" s="54" t="s">
        <v>48</v>
      </c>
      <c r="E12" s="20" t="s">
        <v>230</v>
      </c>
      <c r="F12" s="21">
        <v>3</v>
      </c>
      <c r="G12" s="20" t="s">
        <v>253</v>
      </c>
      <c r="H12" s="21">
        <v>2</v>
      </c>
      <c r="I12" s="20" t="s">
        <v>230</v>
      </c>
      <c r="J12" s="21">
        <v>3</v>
      </c>
      <c r="K12" s="20" t="s">
        <v>255</v>
      </c>
      <c r="L12" s="21">
        <v>1</v>
      </c>
      <c r="M12" s="20" t="s">
        <v>256</v>
      </c>
      <c r="N12" s="29">
        <v>1.5</v>
      </c>
      <c r="O12" s="20" t="s">
        <v>256</v>
      </c>
      <c r="P12" s="29">
        <v>1.5</v>
      </c>
      <c r="Q12" s="20" t="s">
        <v>230</v>
      </c>
      <c r="R12" s="29">
        <v>3</v>
      </c>
      <c r="S12" s="20" t="s">
        <v>255</v>
      </c>
      <c r="T12" s="29">
        <v>1</v>
      </c>
      <c r="U12" s="20" t="s">
        <v>253</v>
      </c>
      <c r="V12" s="29">
        <v>2</v>
      </c>
      <c r="W12" s="20" t="s">
        <v>255</v>
      </c>
      <c r="X12" s="29">
        <v>1</v>
      </c>
      <c r="Y12" s="20" t="s">
        <v>255</v>
      </c>
      <c r="Z12" s="29">
        <v>1</v>
      </c>
      <c r="AA12" s="20" t="s">
        <v>253</v>
      </c>
      <c r="AB12" s="22">
        <v>2</v>
      </c>
      <c r="AC12" s="20" t="s">
        <v>253</v>
      </c>
      <c r="AD12" s="22">
        <v>2</v>
      </c>
      <c r="AE12" s="20" t="s">
        <v>230</v>
      </c>
      <c r="AF12" s="22">
        <v>3</v>
      </c>
      <c r="AG12" s="20" t="s">
        <v>230</v>
      </c>
      <c r="AH12" s="22">
        <v>3</v>
      </c>
      <c r="AI12" s="20" t="s">
        <v>250</v>
      </c>
      <c r="AJ12" s="21">
        <v>2.5</v>
      </c>
      <c r="AK12" s="20" t="s">
        <v>230</v>
      </c>
      <c r="AL12" s="21">
        <v>3</v>
      </c>
      <c r="AM12" s="20" t="s">
        <v>250</v>
      </c>
      <c r="AN12" s="21">
        <v>2.5</v>
      </c>
      <c r="AO12" s="20" t="s">
        <v>250</v>
      </c>
      <c r="AP12" s="21">
        <v>2.5</v>
      </c>
      <c r="AQ12" s="20" t="s">
        <v>253</v>
      </c>
      <c r="AR12" s="21">
        <v>2</v>
      </c>
      <c r="AS12" s="20" t="s">
        <v>253</v>
      </c>
      <c r="AT12" s="21">
        <v>2</v>
      </c>
      <c r="AU12" s="20" t="s">
        <v>253</v>
      </c>
      <c r="AV12" s="21">
        <v>2</v>
      </c>
      <c r="AW12" s="20" t="s">
        <v>230</v>
      </c>
      <c r="AX12" s="21">
        <v>3</v>
      </c>
      <c r="AY12" s="20" t="s">
        <v>253</v>
      </c>
      <c r="AZ12" s="21">
        <v>2</v>
      </c>
      <c r="BA12" s="20" t="s">
        <v>230</v>
      </c>
      <c r="BB12" s="21">
        <v>3</v>
      </c>
      <c r="BC12" s="20" t="s">
        <v>230</v>
      </c>
      <c r="BD12" s="21">
        <v>3</v>
      </c>
      <c r="BE12" s="20" t="s">
        <v>230</v>
      </c>
      <c r="BF12" s="21">
        <v>3</v>
      </c>
      <c r="BG12" s="23">
        <v>2.11</v>
      </c>
      <c r="BH12" s="23">
        <v>1.66</v>
      </c>
      <c r="BI12" s="23">
        <v>2.6</v>
      </c>
      <c r="BJ12" s="23">
        <v>2.57</v>
      </c>
      <c r="BK12" s="3">
        <v>70</v>
      </c>
      <c r="BL12" s="23">
        <v>2.27</v>
      </c>
    </row>
    <row r="13" spans="1:64" ht="19.5" customHeight="1">
      <c r="A13" s="5">
        <v>8</v>
      </c>
      <c r="B13" s="38" t="s">
        <v>104</v>
      </c>
      <c r="C13" s="39" t="s">
        <v>49</v>
      </c>
      <c r="D13" s="40">
        <v>36683</v>
      </c>
      <c r="E13" s="20" t="s">
        <v>230</v>
      </c>
      <c r="F13" s="21">
        <v>3</v>
      </c>
      <c r="G13" s="20" t="s">
        <v>230</v>
      </c>
      <c r="H13" s="21">
        <v>3</v>
      </c>
      <c r="I13" s="20" t="s">
        <v>250</v>
      </c>
      <c r="J13" s="21">
        <v>2.5</v>
      </c>
      <c r="K13" s="20" t="s">
        <v>253</v>
      </c>
      <c r="L13" s="21">
        <v>2</v>
      </c>
      <c r="M13" s="20" t="s">
        <v>250</v>
      </c>
      <c r="N13" s="29">
        <v>2.5</v>
      </c>
      <c r="O13" s="20" t="s">
        <v>250</v>
      </c>
      <c r="P13" s="29">
        <v>2.5</v>
      </c>
      <c r="Q13" s="20" t="s">
        <v>230</v>
      </c>
      <c r="R13" s="29">
        <v>3</v>
      </c>
      <c r="S13" s="20" t="s">
        <v>250</v>
      </c>
      <c r="T13" s="29">
        <v>2.5</v>
      </c>
      <c r="U13" s="20" t="s">
        <v>253</v>
      </c>
      <c r="V13" s="29">
        <v>2</v>
      </c>
      <c r="W13" s="20" t="s">
        <v>255</v>
      </c>
      <c r="X13" s="29">
        <v>1</v>
      </c>
      <c r="Y13" s="20" t="s">
        <v>253</v>
      </c>
      <c r="Z13" s="29">
        <v>2</v>
      </c>
      <c r="AA13" s="20" t="s">
        <v>230</v>
      </c>
      <c r="AB13" s="22">
        <v>3</v>
      </c>
      <c r="AC13" s="20" t="s">
        <v>250</v>
      </c>
      <c r="AD13" s="22">
        <v>2.5</v>
      </c>
      <c r="AE13" s="20" t="s">
        <v>230</v>
      </c>
      <c r="AF13" s="22">
        <v>3</v>
      </c>
      <c r="AG13" s="20" t="s">
        <v>253</v>
      </c>
      <c r="AH13" s="22">
        <v>2</v>
      </c>
      <c r="AI13" s="20" t="s">
        <v>253</v>
      </c>
      <c r="AJ13" s="21">
        <v>2</v>
      </c>
      <c r="AK13" s="20" t="s">
        <v>256</v>
      </c>
      <c r="AL13" s="21">
        <v>1.5</v>
      </c>
      <c r="AM13" s="20" t="s">
        <v>255</v>
      </c>
      <c r="AN13" s="21">
        <v>1</v>
      </c>
      <c r="AO13" s="20" t="s">
        <v>253</v>
      </c>
      <c r="AP13" s="21">
        <v>2</v>
      </c>
      <c r="AQ13" s="20" t="s">
        <v>256</v>
      </c>
      <c r="AR13" s="21">
        <v>1.5</v>
      </c>
      <c r="AS13" s="20" t="s">
        <v>253</v>
      </c>
      <c r="AT13" s="21">
        <v>2</v>
      </c>
      <c r="AU13" s="20" t="s">
        <v>253</v>
      </c>
      <c r="AV13" s="21">
        <v>2</v>
      </c>
      <c r="AW13" s="20" t="s">
        <v>255</v>
      </c>
      <c r="AX13" s="21">
        <v>1</v>
      </c>
      <c r="AY13" s="20" t="s">
        <v>253</v>
      </c>
      <c r="AZ13" s="21">
        <v>2</v>
      </c>
      <c r="BA13" s="20" t="s">
        <v>255</v>
      </c>
      <c r="BB13" s="21">
        <v>1</v>
      </c>
      <c r="BC13" s="20" t="s">
        <v>256</v>
      </c>
      <c r="BD13" s="21">
        <v>1.5</v>
      </c>
      <c r="BE13" s="20" t="s">
        <v>250</v>
      </c>
      <c r="BF13" s="21">
        <v>2.5</v>
      </c>
      <c r="BG13" s="23">
        <v>2.56</v>
      </c>
      <c r="BH13" s="23">
        <v>2.18</v>
      </c>
      <c r="BI13" s="23">
        <v>1.83</v>
      </c>
      <c r="BJ13" s="23">
        <v>1.71</v>
      </c>
      <c r="BK13" s="3">
        <v>70</v>
      </c>
      <c r="BL13" s="23">
        <v>1.99</v>
      </c>
    </row>
    <row r="14" spans="1:64" ht="19.5" customHeight="1">
      <c r="A14" s="5">
        <v>9</v>
      </c>
      <c r="B14" s="38" t="s">
        <v>39</v>
      </c>
      <c r="C14" s="39" t="s">
        <v>49</v>
      </c>
      <c r="D14" s="40">
        <v>36810</v>
      </c>
      <c r="E14" s="20" t="s">
        <v>230</v>
      </c>
      <c r="F14" s="21">
        <v>3</v>
      </c>
      <c r="G14" s="20" t="s">
        <v>253</v>
      </c>
      <c r="H14" s="21">
        <v>2</v>
      </c>
      <c r="I14" s="20" t="s">
        <v>253</v>
      </c>
      <c r="J14" s="21">
        <v>2</v>
      </c>
      <c r="K14" s="20" t="s">
        <v>250</v>
      </c>
      <c r="L14" s="21">
        <v>2.5</v>
      </c>
      <c r="M14" s="20" t="s">
        <v>256</v>
      </c>
      <c r="N14" s="29">
        <v>1.5</v>
      </c>
      <c r="O14" s="20" t="s">
        <v>250</v>
      </c>
      <c r="P14" s="29">
        <v>2.5</v>
      </c>
      <c r="Q14" s="20" t="s">
        <v>250</v>
      </c>
      <c r="R14" s="29">
        <v>2.5</v>
      </c>
      <c r="S14" s="20" t="s">
        <v>253</v>
      </c>
      <c r="T14" s="29">
        <v>2</v>
      </c>
      <c r="U14" s="20" t="s">
        <v>250</v>
      </c>
      <c r="V14" s="29">
        <v>2.5</v>
      </c>
      <c r="W14" s="20" t="s">
        <v>253</v>
      </c>
      <c r="X14" s="29">
        <v>2</v>
      </c>
      <c r="Y14" s="20" t="s">
        <v>255</v>
      </c>
      <c r="Z14" s="29">
        <v>1</v>
      </c>
      <c r="AA14" s="20" t="s">
        <v>250</v>
      </c>
      <c r="AB14" s="22">
        <v>2.5</v>
      </c>
      <c r="AC14" s="20" t="s">
        <v>253</v>
      </c>
      <c r="AD14" s="22">
        <v>2</v>
      </c>
      <c r="AE14" s="20" t="s">
        <v>253</v>
      </c>
      <c r="AF14" s="22">
        <v>2</v>
      </c>
      <c r="AG14" s="20" t="s">
        <v>256</v>
      </c>
      <c r="AH14" s="22">
        <v>1.5</v>
      </c>
      <c r="AI14" s="20" t="s">
        <v>256</v>
      </c>
      <c r="AJ14" s="21">
        <v>1.5</v>
      </c>
      <c r="AK14" s="20" t="s">
        <v>257</v>
      </c>
      <c r="AL14" s="21">
        <v>0</v>
      </c>
      <c r="AM14" s="20" t="s">
        <v>257</v>
      </c>
      <c r="AN14" s="21">
        <v>0</v>
      </c>
      <c r="AO14" s="20" t="s">
        <v>257</v>
      </c>
      <c r="AP14" s="21">
        <v>0</v>
      </c>
      <c r="AQ14" s="20" t="s">
        <v>257</v>
      </c>
      <c r="AR14" s="21">
        <v>0</v>
      </c>
      <c r="AS14" s="20" t="s">
        <v>253</v>
      </c>
      <c r="AT14" s="21">
        <v>2</v>
      </c>
      <c r="AU14" s="20" t="s">
        <v>257</v>
      </c>
      <c r="AV14" s="21">
        <v>0</v>
      </c>
      <c r="AW14" s="20" t="s">
        <v>257</v>
      </c>
      <c r="AX14" s="21">
        <v>0</v>
      </c>
      <c r="AY14" s="20" t="s">
        <v>255</v>
      </c>
      <c r="AZ14" s="21">
        <v>1</v>
      </c>
      <c r="BA14" s="20" t="s">
        <v>255</v>
      </c>
      <c r="BB14" s="21">
        <v>1</v>
      </c>
      <c r="BC14" s="20" t="s">
        <v>257</v>
      </c>
      <c r="BD14" s="21">
        <v>0</v>
      </c>
      <c r="BE14" s="20" t="s">
        <v>257</v>
      </c>
      <c r="BF14" s="21">
        <v>0</v>
      </c>
      <c r="BG14" s="23">
        <v>2.39</v>
      </c>
      <c r="BH14" s="23">
        <v>2.05</v>
      </c>
      <c r="BI14" s="23">
        <v>0.74</v>
      </c>
      <c r="BJ14" s="23">
        <v>0.48</v>
      </c>
      <c r="BK14" s="3">
        <v>45</v>
      </c>
      <c r="BL14" s="23">
        <v>1.91</v>
      </c>
    </row>
    <row r="15" spans="1:64" ht="19.5" customHeight="1">
      <c r="A15" s="5">
        <v>10</v>
      </c>
      <c r="B15" s="38" t="s">
        <v>80</v>
      </c>
      <c r="C15" s="39" t="s">
        <v>127</v>
      </c>
      <c r="D15" s="52">
        <v>36482</v>
      </c>
      <c r="E15" s="20" t="s">
        <v>230</v>
      </c>
      <c r="F15" s="21">
        <v>3</v>
      </c>
      <c r="G15" s="20" t="s">
        <v>252</v>
      </c>
      <c r="H15" s="21">
        <v>4</v>
      </c>
      <c r="I15" s="20" t="s">
        <v>230</v>
      </c>
      <c r="J15" s="21">
        <v>3</v>
      </c>
      <c r="K15" s="20" t="s">
        <v>250</v>
      </c>
      <c r="L15" s="21">
        <v>2.5</v>
      </c>
      <c r="M15" s="20" t="s">
        <v>230</v>
      </c>
      <c r="N15" s="29">
        <v>3</v>
      </c>
      <c r="O15" s="20" t="s">
        <v>230</v>
      </c>
      <c r="P15" s="29">
        <v>3</v>
      </c>
      <c r="Q15" s="20" t="s">
        <v>253</v>
      </c>
      <c r="R15" s="29">
        <v>2</v>
      </c>
      <c r="S15" s="20" t="s">
        <v>230</v>
      </c>
      <c r="T15" s="29">
        <v>3</v>
      </c>
      <c r="U15" s="20" t="s">
        <v>251</v>
      </c>
      <c r="V15" s="29">
        <v>3.5</v>
      </c>
      <c r="W15" s="20" t="s">
        <v>256</v>
      </c>
      <c r="X15" s="29">
        <v>1.5</v>
      </c>
      <c r="Y15" s="20" t="s">
        <v>253</v>
      </c>
      <c r="Z15" s="29">
        <v>2</v>
      </c>
      <c r="AA15" s="20" t="s">
        <v>230</v>
      </c>
      <c r="AB15" s="22">
        <v>3</v>
      </c>
      <c r="AC15" s="20" t="s">
        <v>230</v>
      </c>
      <c r="AD15" s="22">
        <v>3</v>
      </c>
      <c r="AE15" s="20" t="s">
        <v>252</v>
      </c>
      <c r="AF15" s="22">
        <v>4</v>
      </c>
      <c r="AG15" s="20" t="s">
        <v>253</v>
      </c>
      <c r="AH15" s="22">
        <v>2</v>
      </c>
      <c r="AI15" s="20" t="s">
        <v>230</v>
      </c>
      <c r="AJ15" s="21">
        <v>3</v>
      </c>
      <c r="AK15" s="20" t="s">
        <v>253</v>
      </c>
      <c r="AL15" s="21">
        <v>2</v>
      </c>
      <c r="AM15" s="20" t="s">
        <v>230</v>
      </c>
      <c r="AN15" s="21">
        <v>3</v>
      </c>
      <c r="AO15" s="20" t="s">
        <v>253</v>
      </c>
      <c r="AP15" s="21">
        <v>2</v>
      </c>
      <c r="AQ15" s="20" t="s">
        <v>253</v>
      </c>
      <c r="AR15" s="21">
        <v>2</v>
      </c>
      <c r="AS15" s="20" t="s">
        <v>230</v>
      </c>
      <c r="AT15" s="21">
        <v>3</v>
      </c>
      <c r="AU15" s="20" t="s">
        <v>250</v>
      </c>
      <c r="AV15" s="21">
        <v>2.5</v>
      </c>
      <c r="AW15" s="20" t="s">
        <v>253</v>
      </c>
      <c r="AX15" s="21">
        <v>2</v>
      </c>
      <c r="AY15" s="20" t="s">
        <v>250</v>
      </c>
      <c r="AZ15" s="21">
        <v>2.5</v>
      </c>
      <c r="BA15" s="20" t="s">
        <v>230</v>
      </c>
      <c r="BB15" s="21">
        <v>3</v>
      </c>
      <c r="BC15" s="20" t="s">
        <v>250</v>
      </c>
      <c r="BD15" s="21">
        <v>2.5</v>
      </c>
      <c r="BE15" s="20" t="s">
        <v>253</v>
      </c>
      <c r="BF15" s="21">
        <v>2</v>
      </c>
      <c r="BG15" s="23">
        <v>3.06</v>
      </c>
      <c r="BH15" s="23">
        <v>2.61</v>
      </c>
      <c r="BI15" s="23">
        <v>2.57</v>
      </c>
      <c r="BJ15" s="23">
        <v>2.48</v>
      </c>
      <c r="BK15" s="3">
        <v>70</v>
      </c>
      <c r="BL15" s="23">
        <v>2.61</v>
      </c>
    </row>
    <row r="16" spans="1:64" ht="19.5" customHeight="1">
      <c r="A16" s="5">
        <v>11</v>
      </c>
      <c r="B16" s="38" t="s">
        <v>128</v>
      </c>
      <c r="C16" s="39" t="s">
        <v>52</v>
      </c>
      <c r="D16" s="55" t="s">
        <v>129</v>
      </c>
      <c r="E16" s="20" t="s">
        <v>250</v>
      </c>
      <c r="F16" s="21">
        <v>2.5</v>
      </c>
      <c r="G16" s="20" t="s">
        <v>250</v>
      </c>
      <c r="H16" s="21">
        <v>2.5</v>
      </c>
      <c r="I16" s="20" t="s">
        <v>230</v>
      </c>
      <c r="J16" s="21">
        <v>3</v>
      </c>
      <c r="K16" s="20" t="s">
        <v>230</v>
      </c>
      <c r="L16" s="21">
        <v>3</v>
      </c>
      <c r="M16" s="20" t="s">
        <v>230</v>
      </c>
      <c r="N16" s="29">
        <v>3</v>
      </c>
      <c r="O16" s="20" t="s">
        <v>230</v>
      </c>
      <c r="P16" s="29">
        <v>3</v>
      </c>
      <c r="Q16" s="20" t="s">
        <v>253</v>
      </c>
      <c r="R16" s="29">
        <v>2</v>
      </c>
      <c r="S16" s="20" t="s">
        <v>253</v>
      </c>
      <c r="T16" s="29">
        <v>2</v>
      </c>
      <c r="U16" s="20" t="s">
        <v>251</v>
      </c>
      <c r="V16" s="29">
        <v>3.5</v>
      </c>
      <c r="W16" s="20" t="s">
        <v>256</v>
      </c>
      <c r="X16" s="29">
        <v>1.5</v>
      </c>
      <c r="Y16" s="20" t="s">
        <v>253</v>
      </c>
      <c r="Z16" s="29">
        <v>2</v>
      </c>
      <c r="AA16" s="20" t="s">
        <v>250</v>
      </c>
      <c r="AB16" s="22">
        <v>2.5</v>
      </c>
      <c r="AC16" s="20" t="s">
        <v>230</v>
      </c>
      <c r="AD16" s="22">
        <v>3</v>
      </c>
      <c r="AE16" s="20" t="s">
        <v>251</v>
      </c>
      <c r="AF16" s="22">
        <v>3.5</v>
      </c>
      <c r="AG16" s="20" t="s">
        <v>230</v>
      </c>
      <c r="AH16" s="22">
        <v>3</v>
      </c>
      <c r="AI16" s="20" t="s">
        <v>253</v>
      </c>
      <c r="AJ16" s="21">
        <v>2</v>
      </c>
      <c r="AK16" s="20" t="s">
        <v>251</v>
      </c>
      <c r="AL16" s="21">
        <v>3.5</v>
      </c>
      <c r="AM16" s="20" t="s">
        <v>253</v>
      </c>
      <c r="AN16" s="21">
        <v>2</v>
      </c>
      <c r="AO16" s="20" t="s">
        <v>230</v>
      </c>
      <c r="AP16" s="21">
        <v>3</v>
      </c>
      <c r="AQ16" s="20" t="s">
        <v>252</v>
      </c>
      <c r="AR16" s="21">
        <v>4</v>
      </c>
      <c r="AS16" s="20" t="s">
        <v>250</v>
      </c>
      <c r="AT16" s="21">
        <v>2.5</v>
      </c>
      <c r="AU16" s="20" t="s">
        <v>230</v>
      </c>
      <c r="AV16" s="21">
        <v>3</v>
      </c>
      <c r="AW16" s="20" t="s">
        <v>230</v>
      </c>
      <c r="AX16" s="21">
        <v>3</v>
      </c>
      <c r="AY16" s="20" t="s">
        <v>250</v>
      </c>
      <c r="AZ16" s="21">
        <v>2.5</v>
      </c>
      <c r="BA16" s="20" t="s">
        <v>230</v>
      </c>
      <c r="BB16" s="21">
        <v>3</v>
      </c>
      <c r="BC16" s="20" t="s">
        <v>251</v>
      </c>
      <c r="BD16" s="21">
        <v>3.5</v>
      </c>
      <c r="BE16" s="20" t="s">
        <v>251</v>
      </c>
      <c r="BF16" s="21">
        <v>3.5</v>
      </c>
      <c r="BG16" s="23">
        <v>2.78</v>
      </c>
      <c r="BH16" s="23">
        <v>2.5</v>
      </c>
      <c r="BI16" s="23">
        <v>2.93</v>
      </c>
      <c r="BJ16" s="23">
        <v>3.02</v>
      </c>
      <c r="BK16" s="3">
        <v>70</v>
      </c>
      <c r="BL16" s="23">
        <v>2.82</v>
      </c>
    </row>
    <row r="17" spans="1:64" ht="19.5" customHeight="1">
      <c r="A17" s="5">
        <v>12</v>
      </c>
      <c r="B17" s="38" t="s">
        <v>39</v>
      </c>
      <c r="C17" s="39" t="s">
        <v>130</v>
      </c>
      <c r="D17" s="52">
        <v>36733</v>
      </c>
      <c r="E17" s="20" t="s">
        <v>230</v>
      </c>
      <c r="F17" s="21">
        <v>3</v>
      </c>
      <c r="G17" s="20" t="s">
        <v>253</v>
      </c>
      <c r="H17" s="21">
        <v>2</v>
      </c>
      <c r="I17" s="20" t="s">
        <v>230</v>
      </c>
      <c r="J17" s="21">
        <v>3</v>
      </c>
      <c r="K17" s="20" t="s">
        <v>250</v>
      </c>
      <c r="L17" s="21">
        <v>2.5</v>
      </c>
      <c r="M17" s="20" t="s">
        <v>230</v>
      </c>
      <c r="N17" s="29">
        <v>3</v>
      </c>
      <c r="O17" s="20" t="s">
        <v>230</v>
      </c>
      <c r="P17" s="29">
        <v>3</v>
      </c>
      <c r="Q17" s="20" t="s">
        <v>251</v>
      </c>
      <c r="R17" s="29">
        <v>3.5</v>
      </c>
      <c r="S17" s="20" t="s">
        <v>230</v>
      </c>
      <c r="T17" s="29">
        <v>3</v>
      </c>
      <c r="U17" s="20" t="s">
        <v>230</v>
      </c>
      <c r="V17" s="29">
        <v>3</v>
      </c>
      <c r="W17" s="20" t="s">
        <v>256</v>
      </c>
      <c r="X17" s="29">
        <v>1.5</v>
      </c>
      <c r="Y17" s="20" t="s">
        <v>253</v>
      </c>
      <c r="Z17" s="29">
        <v>2</v>
      </c>
      <c r="AA17" s="20" t="s">
        <v>230</v>
      </c>
      <c r="AB17" s="22">
        <v>3</v>
      </c>
      <c r="AC17" s="20" t="s">
        <v>230</v>
      </c>
      <c r="AD17" s="22">
        <v>3</v>
      </c>
      <c r="AE17" s="20" t="s">
        <v>252</v>
      </c>
      <c r="AF17" s="22">
        <v>4</v>
      </c>
      <c r="AG17" s="20" t="s">
        <v>230</v>
      </c>
      <c r="AH17" s="22">
        <v>3</v>
      </c>
      <c r="AI17" s="20" t="s">
        <v>230</v>
      </c>
      <c r="AJ17" s="21">
        <v>3</v>
      </c>
      <c r="AK17" s="20" t="s">
        <v>230</v>
      </c>
      <c r="AL17" s="21">
        <v>3</v>
      </c>
      <c r="AM17" s="20" t="s">
        <v>250</v>
      </c>
      <c r="AN17" s="21">
        <v>2.5</v>
      </c>
      <c r="AO17" s="20" t="s">
        <v>253</v>
      </c>
      <c r="AP17" s="21">
        <v>2</v>
      </c>
      <c r="AQ17" s="20" t="s">
        <v>250</v>
      </c>
      <c r="AR17" s="21">
        <v>2.5</v>
      </c>
      <c r="AS17" s="20" t="s">
        <v>230</v>
      </c>
      <c r="AT17" s="21">
        <v>3</v>
      </c>
      <c r="AU17" s="20" t="s">
        <v>230</v>
      </c>
      <c r="AV17" s="21">
        <v>3</v>
      </c>
      <c r="AW17" s="20" t="s">
        <v>251</v>
      </c>
      <c r="AX17" s="21">
        <v>3.5</v>
      </c>
      <c r="AY17" s="20" t="s">
        <v>230</v>
      </c>
      <c r="AZ17" s="21">
        <v>3</v>
      </c>
      <c r="BA17" s="20" t="s">
        <v>253</v>
      </c>
      <c r="BB17" s="21">
        <v>2</v>
      </c>
      <c r="BC17" s="20" t="s">
        <v>252</v>
      </c>
      <c r="BD17" s="21">
        <v>4</v>
      </c>
      <c r="BE17" s="20" t="s">
        <v>251</v>
      </c>
      <c r="BF17" s="21">
        <v>3.5</v>
      </c>
      <c r="BG17" s="23">
        <v>2.61</v>
      </c>
      <c r="BH17" s="23">
        <v>2.74</v>
      </c>
      <c r="BI17" s="23">
        <v>2.81</v>
      </c>
      <c r="BJ17" s="23">
        <v>3.14</v>
      </c>
      <c r="BK17" s="3">
        <v>70</v>
      </c>
      <c r="BL17" s="23">
        <v>2.86</v>
      </c>
    </row>
    <row r="18" spans="1:64" ht="19.5" customHeight="1">
      <c r="A18" s="5">
        <v>13</v>
      </c>
      <c r="B18" s="38" t="s">
        <v>138</v>
      </c>
      <c r="C18" s="39" t="s">
        <v>114</v>
      </c>
      <c r="D18" s="40">
        <v>36678</v>
      </c>
      <c r="E18" s="20" t="s">
        <v>230</v>
      </c>
      <c r="F18" s="21">
        <v>3</v>
      </c>
      <c r="G18" s="20" t="s">
        <v>230</v>
      </c>
      <c r="H18" s="21">
        <v>3</v>
      </c>
      <c r="I18" s="20" t="s">
        <v>230</v>
      </c>
      <c r="J18" s="21">
        <v>3</v>
      </c>
      <c r="K18" s="20" t="s">
        <v>255</v>
      </c>
      <c r="L18" s="21">
        <v>1</v>
      </c>
      <c r="M18" s="20" t="s">
        <v>253</v>
      </c>
      <c r="N18" s="29">
        <v>2</v>
      </c>
      <c r="O18" s="20" t="s">
        <v>253</v>
      </c>
      <c r="P18" s="29">
        <v>2</v>
      </c>
      <c r="Q18" s="20" t="s">
        <v>252</v>
      </c>
      <c r="R18" s="29">
        <v>4</v>
      </c>
      <c r="S18" s="20" t="s">
        <v>250</v>
      </c>
      <c r="T18" s="29">
        <v>2.5</v>
      </c>
      <c r="U18" s="20" t="s">
        <v>253</v>
      </c>
      <c r="V18" s="29">
        <v>2</v>
      </c>
      <c r="W18" s="20" t="s">
        <v>255</v>
      </c>
      <c r="X18" s="29">
        <v>1</v>
      </c>
      <c r="Y18" s="20" t="s">
        <v>250</v>
      </c>
      <c r="Z18" s="29">
        <v>2.5</v>
      </c>
      <c r="AA18" s="20" t="s">
        <v>230</v>
      </c>
      <c r="AB18" s="22">
        <v>3</v>
      </c>
      <c r="AC18" s="20" t="s">
        <v>253</v>
      </c>
      <c r="AD18" s="22">
        <v>2</v>
      </c>
      <c r="AE18" s="20" t="s">
        <v>230</v>
      </c>
      <c r="AF18" s="22">
        <v>3</v>
      </c>
      <c r="AG18" s="20" t="s">
        <v>230</v>
      </c>
      <c r="AH18" s="22">
        <v>3</v>
      </c>
      <c r="AI18" s="20" t="s">
        <v>250</v>
      </c>
      <c r="AJ18" s="21">
        <v>2.5</v>
      </c>
      <c r="AK18" s="20" t="s">
        <v>230</v>
      </c>
      <c r="AL18" s="21">
        <v>3</v>
      </c>
      <c r="AM18" s="20" t="s">
        <v>256</v>
      </c>
      <c r="AN18" s="21">
        <v>1.5</v>
      </c>
      <c r="AO18" s="20" t="s">
        <v>230</v>
      </c>
      <c r="AP18" s="21">
        <v>3</v>
      </c>
      <c r="AQ18" s="20" t="s">
        <v>230</v>
      </c>
      <c r="AR18" s="21">
        <v>3</v>
      </c>
      <c r="AS18" s="20" t="s">
        <v>253</v>
      </c>
      <c r="AT18" s="21">
        <v>2</v>
      </c>
      <c r="AU18" s="20" t="s">
        <v>250</v>
      </c>
      <c r="AV18" s="21">
        <v>2.5</v>
      </c>
      <c r="AW18" s="20" t="s">
        <v>253</v>
      </c>
      <c r="AX18" s="21">
        <v>2</v>
      </c>
      <c r="AY18" s="20" t="s">
        <v>230</v>
      </c>
      <c r="AZ18" s="21">
        <v>3</v>
      </c>
      <c r="BA18" s="20" t="s">
        <v>253</v>
      </c>
      <c r="BB18" s="21">
        <v>2</v>
      </c>
      <c r="BC18" s="20" t="s">
        <v>230</v>
      </c>
      <c r="BD18" s="21">
        <v>3</v>
      </c>
      <c r="BE18" s="20" t="s">
        <v>230</v>
      </c>
      <c r="BF18" s="21">
        <v>3</v>
      </c>
      <c r="BG18" s="23">
        <v>2.33</v>
      </c>
      <c r="BH18" s="23">
        <v>2.26</v>
      </c>
      <c r="BI18" s="23">
        <v>2.57</v>
      </c>
      <c r="BJ18" s="23">
        <v>2.52</v>
      </c>
      <c r="BK18" s="3">
        <v>70</v>
      </c>
      <c r="BL18" s="23">
        <v>2.44</v>
      </c>
    </row>
    <row r="19" spans="1:64" ht="19.5" customHeight="1">
      <c r="A19" s="5">
        <v>14</v>
      </c>
      <c r="B19" s="38" t="s">
        <v>69</v>
      </c>
      <c r="C19" s="39" t="s">
        <v>70</v>
      </c>
      <c r="D19" s="40">
        <v>36620</v>
      </c>
      <c r="E19" s="20" t="s">
        <v>250</v>
      </c>
      <c r="F19" s="21">
        <v>2.5</v>
      </c>
      <c r="G19" s="20" t="s">
        <v>250</v>
      </c>
      <c r="H19" s="21">
        <v>2.5</v>
      </c>
      <c r="I19" s="20" t="s">
        <v>253</v>
      </c>
      <c r="J19" s="21">
        <v>2</v>
      </c>
      <c r="K19" s="20" t="s">
        <v>255</v>
      </c>
      <c r="L19" s="21">
        <v>1</v>
      </c>
      <c r="M19" s="20" t="s">
        <v>253</v>
      </c>
      <c r="N19" s="29">
        <v>2</v>
      </c>
      <c r="O19" s="20" t="s">
        <v>255</v>
      </c>
      <c r="P19" s="29">
        <v>1</v>
      </c>
      <c r="Q19" s="20" t="s">
        <v>253</v>
      </c>
      <c r="R19" s="29">
        <v>2</v>
      </c>
      <c r="S19" s="20" t="s">
        <v>256</v>
      </c>
      <c r="T19" s="29">
        <v>1.5</v>
      </c>
      <c r="U19" s="20" t="s">
        <v>253</v>
      </c>
      <c r="V19" s="29">
        <v>2</v>
      </c>
      <c r="W19" s="20" t="s">
        <v>256</v>
      </c>
      <c r="X19" s="29">
        <v>1.5</v>
      </c>
      <c r="Y19" s="20" t="s">
        <v>255</v>
      </c>
      <c r="Z19" s="29">
        <v>1</v>
      </c>
      <c r="AA19" s="20" t="s">
        <v>253</v>
      </c>
      <c r="AB19" s="22">
        <v>2</v>
      </c>
      <c r="AC19" s="20" t="s">
        <v>256</v>
      </c>
      <c r="AD19" s="22">
        <v>1.5</v>
      </c>
      <c r="AE19" s="20" t="s">
        <v>253</v>
      </c>
      <c r="AF19" s="22">
        <v>2</v>
      </c>
      <c r="AG19" s="20" t="s">
        <v>255</v>
      </c>
      <c r="AH19" s="22">
        <v>1</v>
      </c>
      <c r="AI19" s="20" t="s">
        <v>256</v>
      </c>
      <c r="AJ19" s="21">
        <v>1.5</v>
      </c>
      <c r="AK19" s="20" t="s">
        <v>256</v>
      </c>
      <c r="AL19" s="21">
        <v>1.5</v>
      </c>
      <c r="AM19" s="20" t="s">
        <v>253</v>
      </c>
      <c r="AN19" s="21">
        <v>2</v>
      </c>
      <c r="AO19" s="20" t="s">
        <v>257</v>
      </c>
      <c r="AP19" s="21">
        <v>0</v>
      </c>
      <c r="AQ19" s="20" t="s">
        <v>255</v>
      </c>
      <c r="AR19" s="21">
        <v>1</v>
      </c>
      <c r="AS19" s="20" t="s">
        <v>253</v>
      </c>
      <c r="AT19" s="21">
        <v>2</v>
      </c>
      <c r="AU19" s="20" t="s">
        <v>255</v>
      </c>
      <c r="AV19" s="21">
        <v>1</v>
      </c>
      <c r="AW19" s="20" t="s">
        <v>255</v>
      </c>
      <c r="AX19" s="21">
        <v>1</v>
      </c>
      <c r="AY19" s="20" t="s">
        <v>256</v>
      </c>
      <c r="AZ19" s="21">
        <v>1.5</v>
      </c>
      <c r="BA19" s="20" t="s">
        <v>257</v>
      </c>
      <c r="BB19" s="21">
        <v>0</v>
      </c>
      <c r="BC19" s="20" t="s">
        <v>257</v>
      </c>
      <c r="BD19" s="21">
        <v>0</v>
      </c>
      <c r="BE19" s="20" t="s">
        <v>256</v>
      </c>
      <c r="BF19" s="21">
        <v>1.5</v>
      </c>
      <c r="BG19" s="23">
        <v>1.89</v>
      </c>
      <c r="BH19" s="23">
        <v>1.66</v>
      </c>
      <c r="BI19" s="23">
        <v>1.31</v>
      </c>
      <c r="BJ19" s="23">
        <v>0.95</v>
      </c>
      <c r="BK19" s="3">
        <v>61</v>
      </c>
      <c r="BL19" s="23">
        <v>1.57</v>
      </c>
    </row>
    <row r="20" spans="1:64" ht="19.5" customHeight="1">
      <c r="A20" s="5">
        <v>15</v>
      </c>
      <c r="B20" s="38" t="s">
        <v>131</v>
      </c>
      <c r="C20" s="39" t="s">
        <v>132</v>
      </c>
      <c r="D20" s="52">
        <v>36717</v>
      </c>
      <c r="E20" s="20" t="s">
        <v>251</v>
      </c>
      <c r="F20" s="21">
        <v>3.5</v>
      </c>
      <c r="G20" s="20" t="s">
        <v>251</v>
      </c>
      <c r="H20" s="21">
        <v>3.5</v>
      </c>
      <c r="I20" s="20" t="s">
        <v>252</v>
      </c>
      <c r="J20" s="21">
        <v>4</v>
      </c>
      <c r="K20" s="20" t="s">
        <v>230</v>
      </c>
      <c r="L20" s="21">
        <v>3</v>
      </c>
      <c r="M20" s="20" t="s">
        <v>230</v>
      </c>
      <c r="N20" s="29">
        <v>3</v>
      </c>
      <c r="O20" s="20" t="s">
        <v>251</v>
      </c>
      <c r="P20" s="29">
        <v>3.5</v>
      </c>
      <c r="Q20" s="20" t="s">
        <v>252</v>
      </c>
      <c r="R20" s="29">
        <v>4</v>
      </c>
      <c r="S20" s="20" t="s">
        <v>252</v>
      </c>
      <c r="T20" s="29">
        <v>4</v>
      </c>
      <c r="U20" s="20" t="s">
        <v>252</v>
      </c>
      <c r="V20" s="29">
        <v>4</v>
      </c>
      <c r="W20" s="20" t="s">
        <v>253</v>
      </c>
      <c r="X20" s="29">
        <v>2</v>
      </c>
      <c r="Y20" s="20" t="s">
        <v>252</v>
      </c>
      <c r="Z20" s="29">
        <v>4</v>
      </c>
      <c r="AA20" s="20" t="s">
        <v>230</v>
      </c>
      <c r="AB20" s="22">
        <v>3</v>
      </c>
      <c r="AC20" s="20" t="s">
        <v>230</v>
      </c>
      <c r="AD20" s="22">
        <v>3</v>
      </c>
      <c r="AE20" s="20" t="s">
        <v>252</v>
      </c>
      <c r="AF20" s="22">
        <v>4</v>
      </c>
      <c r="AG20" s="20" t="s">
        <v>251</v>
      </c>
      <c r="AH20" s="22">
        <v>3.5</v>
      </c>
      <c r="AI20" s="20" t="s">
        <v>230</v>
      </c>
      <c r="AJ20" s="21">
        <v>3</v>
      </c>
      <c r="AK20" s="20" t="s">
        <v>252</v>
      </c>
      <c r="AL20" s="21">
        <v>4</v>
      </c>
      <c r="AM20" s="20" t="s">
        <v>251</v>
      </c>
      <c r="AN20" s="21">
        <v>3.5</v>
      </c>
      <c r="AO20" s="20" t="s">
        <v>251</v>
      </c>
      <c r="AP20" s="21">
        <v>3.5</v>
      </c>
      <c r="AQ20" s="20" t="s">
        <v>251</v>
      </c>
      <c r="AR20" s="21">
        <v>3.5</v>
      </c>
      <c r="AS20" s="20" t="s">
        <v>230</v>
      </c>
      <c r="AT20" s="21">
        <v>3</v>
      </c>
      <c r="AU20" s="20" t="s">
        <v>252</v>
      </c>
      <c r="AV20" s="21">
        <v>4</v>
      </c>
      <c r="AW20" s="20" t="s">
        <v>252</v>
      </c>
      <c r="AX20" s="21">
        <v>4</v>
      </c>
      <c r="AY20" s="20" t="s">
        <v>251</v>
      </c>
      <c r="AZ20" s="21">
        <v>3.5</v>
      </c>
      <c r="BA20" s="20" t="s">
        <v>252</v>
      </c>
      <c r="BB20" s="21">
        <v>4</v>
      </c>
      <c r="BC20" s="20" t="s">
        <v>252</v>
      </c>
      <c r="BD20" s="21">
        <v>4</v>
      </c>
      <c r="BE20" s="20" t="s">
        <v>251</v>
      </c>
      <c r="BF20" s="21">
        <v>3.5</v>
      </c>
      <c r="BG20" s="23">
        <v>3.44</v>
      </c>
      <c r="BH20" s="23">
        <v>3.47</v>
      </c>
      <c r="BI20" s="23">
        <v>3.52</v>
      </c>
      <c r="BJ20" s="23">
        <v>3.76</v>
      </c>
      <c r="BK20" s="3">
        <v>70</v>
      </c>
      <c r="BL20" s="23">
        <v>3.57</v>
      </c>
    </row>
    <row r="21" spans="1:64" ht="19.5" customHeight="1">
      <c r="A21" s="5">
        <v>16</v>
      </c>
      <c r="B21" s="38" t="s">
        <v>76</v>
      </c>
      <c r="C21" s="39" t="s">
        <v>77</v>
      </c>
      <c r="D21" s="40">
        <v>36084</v>
      </c>
      <c r="E21" s="20" t="s">
        <v>230</v>
      </c>
      <c r="F21" s="21">
        <v>3</v>
      </c>
      <c r="G21" s="20" t="s">
        <v>230</v>
      </c>
      <c r="H21" s="21">
        <v>3</v>
      </c>
      <c r="I21" s="20" t="s">
        <v>230</v>
      </c>
      <c r="J21" s="21">
        <v>3</v>
      </c>
      <c r="K21" s="20" t="s">
        <v>253</v>
      </c>
      <c r="L21" s="21">
        <v>2</v>
      </c>
      <c r="M21" s="20" t="s">
        <v>253</v>
      </c>
      <c r="N21" s="29">
        <v>2</v>
      </c>
      <c r="O21" s="20" t="s">
        <v>250</v>
      </c>
      <c r="P21" s="29">
        <v>2.5</v>
      </c>
      <c r="Q21" s="20" t="s">
        <v>256</v>
      </c>
      <c r="R21" s="29">
        <v>1.5</v>
      </c>
      <c r="S21" s="20" t="s">
        <v>250</v>
      </c>
      <c r="T21" s="29">
        <v>2.5</v>
      </c>
      <c r="U21" s="20" t="s">
        <v>250</v>
      </c>
      <c r="V21" s="29">
        <v>2.5</v>
      </c>
      <c r="W21" s="20" t="s">
        <v>256</v>
      </c>
      <c r="X21" s="29">
        <v>1.5</v>
      </c>
      <c r="Y21" s="20" t="s">
        <v>230</v>
      </c>
      <c r="Z21" s="29">
        <v>3</v>
      </c>
      <c r="AA21" s="20" t="s">
        <v>253</v>
      </c>
      <c r="AB21" s="22">
        <v>2</v>
      </c>
      <c r="AC21" s="20" t="s">
        <v>250</v>
      </c>
      <c r="AD21" s="22">
        <v>2.5</v>
      </c>
      <c r="AE21" s="20" t="s">
        <v>230</v>
      </c>
      <c r="AF21" s="22">
        <v>3</v>
      </c>
      <c r="AG21" s="20" t="s">
        <v>256</v>
      </c>
      <c r="AH21" s="22">
        <v>1.5</v>
      </c>
      <c r="AI21" s="20" t="s">
        <v>253</v>
      </c>
      <c r="AJ21" s="21">
        <v>2</v>
      </c>
      <c r="AK21" s="20" t="s">
        <v>253</v>
      </c>
      <c r="AL21" s="21">
        <v>2</v>
      </c>
      <c r="AM21" s="20" t="s">
        <v>253</v>
      </c>
      <c r="AN21" s="21">
        <v>2</v>
      </c>
      <c r="AO21" s="20" t="s">
        <v>253</v>
      </c>
      <c r="AP21" s="21">
        <v>2</v>
      </c>
      <c r="AQ21" s="20" t="s">
        <v>253</v>
      </c>
      <c r="AR21" s="21">
        <v>2</v>
      </c>
      <c r="AS21" s="20" t="s">
        <v>250</v>
      </c>
      <c r="AT21" s="21">
        <v>2.5</v>
      </c>
      <c r="AU21" s="20" t="s">
        <v>253</v>
      </c>
      <c r="AV21" s="21">
        <v>2</v>
      </c>
      <c r="AW21" s="20" t="s">
        <v>255</v>
      </c>
      <c r="AX21" s="21">
        <v>1</v>
      </c>
      <c r="AY21" s="20" t="s">
        <v>253</v>
      </c>
      <c r="AZ21" s="21">
        <v>2</v>
      </c>
      <c r="BA21" s="20" t="s">
        <v>257</v>
      </c>
      <c r="BB21" s="21">
        <v>0</v>
      </c>
      <c r="BC21" s="20" t="s">
        <v>255</v>
      </c>
      <c r="BD21" s="21">
        <v>1</v>
      </c>
      <c r="BE21" s="20" t="s">
        <v>255</v>
      </c>
      <c r="BF21" s="21">
        <v>1</v>
      </c>
      <c r="BG21" s="23">
        <v>2.67</v>
      </c>
      <c r="BH21" s="23">
        <v>2.16</v>
      </c>
      <c r="BI21" s="23">
        <v>2.07</v>
      </c>
      <c r="BJ21" s="23">
        <v>1.33</v>
      </c>
      <c r="BK21" s="3">
        <v>67</v>
      </c>
      <c r="BL21" s="23">
        <v>2.04</v>
      </c>
    </row>
    <row r="22" spans="1:64" ht="19.5" customHeight="1">
      <c r="A22" s="5">
        <v>17</v>
      </c>
      <c r="B22" s="38" t="s">
        <v>39</v>
      </c>
      <c r="C22" s="39" t="s">
        <v>198</v>
      </c>
      <c r="D22" s="53">
        <v>36887</v>
      </c>
      <c r="E22" s="20" t="s">
        <v>250</v>
      </c>
      <c r="F22" s="21">
        <v>2.5</v>
      </c>
      <c r="G22" s="20" t="s">
        <v>253</v>
      </c>
      <c r="H22" s="21">
        <v>2</v>
      </c>
      <c r="I22" s="20" t="s">
        <v>253</v>
      </c>
      <c r="J22" s="21">
        <v>2</v>
      </c>
      <c r="K22" s="20" t="s">
        <v>230</v>
      </c>
      <c r="L22" s="21">
        <v>3</v>
      </c>
      <c r="M22" s="20" t="s">
        <v>253</v>
      </c>
      <c r="N22" s="29">
        <v>2</v>
      </c>
      <c r="O22" s="20" t="s">
        <v>250</v>
      </c>
      <c r="P22" s="29">
        <v>2.5</v>
      </c>
      <c r="Q22" s="20" t="s">
        <v>252</v>
      </c>
      <c r="R22" s="29">
        <v>4</v>
      </c>
      <c r="S22" s="20" t="s">
        <v>230</v>
      </c>
      <c r="T22" s="29">
        <v>3</v>
      </c>
      <c r="U22" s="20" t="s">
        <v>251</v>
      </c>
      <c r="V22" s="29">
        <v>3.5</v>
      </c>
      <c r="W22" s="20" t="s">
        <v>253</v>
      </c>
      <c r="X22" s="29">
        <v>2</v>
      </c>
      <c r="Y22" s="20" t="s">
        <v>252</v>
      </c>
      <c r="Z22" s="29">
        <v>4</v>
      </c>
      <c r="AA22" s="20" t="s">
        <v>253</v>
      </c>
      <c r="AB22" s="22">
        <v>2</v>
      </c>
      <c r="AC22" s="20" t="s">
        <v>230</v>
      </c>
      <c r="AD22" s="22">
        <v>3</v>
      </c>
      <c r="AE22" s="20" t="s">
        <v>230</v>
      </c>
      <c r="AF22" s="22">
        <v>3</v>
      </c>
      <c r="AG22" s="20" t="s">
        <v>252</v>
      </c>
      <c r="AH22" s="22">
        <v>4</v>
      </c>
      <c r="AI22" s="20" t="s">
        <v>230</v>
      </c>
      <c r="AJ22" s="21">
        <v>3</v>
      </c>
      <c r="AK22" s="20" t="s">
        <v>230</v>
      </c>
      <c r="AL22" s="21">
        <v>3</v>
      </c>
      <c r="AM22" s="20" t="s">
        <v>252</v>
      </c>
      <c r="AN22" s="21">
        <v>4</v>
      </c>
      <c r="AO22" s="20" t="s">
        <v>251</v>
      </c>
      <c r="AP22" s="21">
        <v>3.5</v>
      </c>
      <c r="AQ22" s="20" t="s">
        <v>252</v>
      </c>
      <c r="AR22" s="21">
        <v>4</v>
      </c>
      <c r="AS22" s="20" t="s">
        <v>250</v>
      </c>
      <c r="AT22" s="21">
        <v>2.5</v>
      </c>
      <c r="AU22" s="20" t="s">
        <v>230</v>
      </c>
      <c r="AV22" s="21">
        <v>3</v>
      </c>
      <c r="AW22" s="20" t="s">
        <v>252</v>
      </c>
      <c r="AX22" s="21">
        <v>4</v>
      </c>
      <c r="AY22" s="20" t="s">
        <v>230</v>
      </c>
      <c r="AZ22" s="21">
        <v>3</v>
      </c>
      <c r="BA22" s="20" t="s">
        <v>252</v>
      </c>
      <c r="BB22" s="21">
        <v>4</v>
      </c>
      <c r="BC22" s="20" t="s">
        <v>252</v>
      </c>
      <c r="BD22" s="21">
        <v>4</v>
      </c>
      <c r="BE22" s="20" t="s">
        <v>250</v>
      </c>
      <c r="BF22" s="21">
        <v>2.5</v>
      </c>
      <c r="BG22" s="23">
        <v>2.44</v>
      </c>
      <c r="BH22" s="23">
        <v>3</v>
      </c>
      <c r="BI22" s="23">
        <v>3.5</v>
      </c>
      <c r="BJ22" s="23">
        <v>3.31</v>
      </c>
      <c r="BK22" s="3">
        <v>70</v>
      </c>
      <c r="BL22" s="23">
        <v>3.17</v>
      </c>
    </row>
    <row r="23" spans="1:64" ht="19.5" customHeight="1">
      <c r="A23" s="5">
        <v>18</v>
      </c>
      <c r="B23" s="38" t="s">
        <v>133</v>
      </c>
      <c r="C23" s="39" t="s">
        <v>86</v>
      </c>
      <c r="D23" s="52">
        <v>36848</v>
      </c>
      <c r="E23" s="20" t="s">
        <v>250</v>
      </c>
      <c r="F23" s="21">
        <v>2.5</v>
      </c>
      <c r="G23" s="20" t="s">
        <v>253</v>
      </c>
      <c r="H23" s="21">
        <v>2</v>
      </c>
      <c r="I23" s="20" t="s">
        <v>230</v>
      </c>
      <c r="J23" s="21">
        <v>3</v>
      </c>
      <c r="K23" s="20" t="s">
        <v>253</v>
      </c>
      <c r="L23" s="21">
        <v>2</v>
      </c>
      <c r="M23" s="20" t="s">
        <v>230</v>
      </c>
      <c r="N23" s="29">
        <v>3</v>
      </c>
      <c r="O23" s="20" t="s">
        <v>253</v>
      </c>
      <c r="P23" s="29">
        <v>2</v>
      </c>
      <c r="Q23" s="20" t="s">
        <v>250</v>
      </c>
      <c r="R23" s="29">
        <v>2.5</v>
      </c>
      <c r="S23" s="20" t="s">
        <v>250</v>
      </c>
      <c r="T23" s="29">
        <v>2.5</v>
      </c>
      <c r="U23" s="20" t="s">
        <v>230</v>
      </c>
      <c r="V23" s="29">
        <v>3</v>
      </c>
      <c r="W23" s="20" t="s">
        <v>256</v>
      </c>
      <c r="X23" s="29">
        <v>1.5</v>
      </c>
      <c r="Y23" s="20" t="s">
        <v>255</v>
      </c>
      <c r="Z23" s="29">
        <v>1</v>
      </c>
      <c r="AA23" s="20" t="s">
        <v>253</v>
      </c>
      <c r="AB23" s="22">
        <v>2</v>
      </c>
      <c r="AC23" s="20" t="s">
        <v>253</v>
      </c>
      <c r="AD23" s="22">
        <v>2</v>
      </c>
      <c r="AE23" s="20" t="s">
        <v>250</v>
      </c>
      <c r="AF23" s="22">
        <v>2.5</v>
      </c>
      <c r="AG23" s="20" t="s">
        <v>250</v>
      </c>
      <c r="AH23" s="22">
        <v>2.5</v>
      </c>
      <c r="AI23" s="20" t="s">
        <v>250</v>
      </c>
      <c r="AJ23" s="21">
        <v>2.5</v>
      </c>
      <c r="AK23" s="20" t="s">
        <v>253</v>
      </c>
      <c r="AL23" s="21">
        <v>2</v>
      </c>
      <c r="AM23" s="20" t="s">
        <v>250</v>
      </c>
      <c r="AN23" s="21">
        <v>2.5</v>
      </c>
      <c r="AO23" s="20" t="s">
        <v>253</v>
      </c>
      <c r="AP23" s="21">
        <v>2</v>
      </c>
      <c r="AQ23" s="20" t="s">
        <v>250</v>
      </c>
      <c r="AR23" s="21">
        <v>2.5</v>
      </c>
      <c r="AS23" s="20" t="s">
        <v>230</v>
      </c>
      <c r="AT23" s="21">
        <v>3</v>
      </c>
      <c r="AU23" s="20" t="s">
        <v>255</v>
      </c>
      <c r="AV23" s="21">
        <v>1</v>
      </c>
      <c r="AW23" s="20" t="s">
        <v>255</v>
      </c>
      <c r="AX23" s="21">
        <v>1</v>
      </c>
      <c r="AY23" s="20" t="s">
        <v>257</v>
      </c>
      <c r="AZ23" s="21">
        <v>0</v>
      </c>
      <c r="BA23" s="20" t="s">
        <v>257</v>
      </c>
      <c r="BB23" s="21">
        <v>0</v>
      </c>
      <c r="BC23" s="20" t="s">
        <v>250</v>
      </c>
      <c r="BD23" s="21">
        <v>2.5</v>
      </c>
      <c r="BE23" s="20" t="s">
        <v>253</v>
      </c>
      <c r="BF23" s="21">
        <v>2</v>
      </c>
      <c r="BG23" s="23">
        <v>2.33</v>
      </c>
      <c r="BH23" s="23">
        <v>2.32</v>
      </c>
      <c r="BI23" s="23">
        <v>2.31</v>
      </c>
      <c r="BJ23" s="23">
        <v>1.26</v>
      </c>
      <c r="BK23" s="3">
        <v>64</v>
      </c>
      <c r="BL23" s="23">
        <v>2.19</v>
      </c>
    </row>
    <row r="24" spans="1:64" ht="19.5" customHeight="1">
      <c r="A24" s="5">
        <v>19</v>
      </c>
      <c r="B24" s="38" t="s">
        <v>134</v>
      </c>
      <c r="C24" s="39" t="s">
        <v>135</v>
      </c>
      <c r="D24" s="56">
        <v>36837</v>
      </c>
      <c r="E24" s="20" t="s">
        <v>230</v>
      </c>
      <c r="F24" s="21">
        <v>3</v>
      </c>
      <c r="G24" s="20" t="s">
        <v>250</v>
      </c>
      <c r="H24" s="21">
        <v>2.5</v>
      </c>
      <c r="I24" s="20" t="s">
        <v>230</v>
      </c>
      <c r="J24" s="21">
        <v>3</v>
      </c>
      <c r="K24" s="20" t="s">
        <v>250</v>
      </c>
      <c r="L24" s="21">
        <v>2.5</v>
      </c>
      <c r="M24" s="20" t="s">
        <v>230</v>
      </c>
      <c r="N24" s="29">
        <v>3</v>
      </c>
      <c r="O24" s="20" t="s">
        <v>253</v>
      </c>
      <c r="P24" s="29">
        <v>2</v>
      </c>
      <c r="Q24" s="20" t="s">
        <v>250</v>
      </c>
      <c r="R24" s="29">
        <v>2.5</v>
      </c>
      <c r="S24" s="20" t="s">
        <v>230</v>
      </c>
      <c r="T24" s="29">
        <v>3</v>
      </c>
      <c r="U24" s="20" t="s">
        <v>251</v>
      </c>
      <c r="V24" s="29">
        <v>3.5</v>
      </c>
      <c r="W24" s="20" t="s">
        <v>256</v>
      </c>
      <c r="X24" s="29">
        <v>1.5</v>
      </c>
      <c r="Y24" s="20" t="s">
        <v>253</v>
      </c>
      <c r="Z24" s="29">
        <v>2</v>
      </c>
      <c r="AA24" s="20" t="s">
        <v>251</v>
      </c>
      <c r="AB24" s="22">
        <v>3.5</v>
      </c>
      <c r="AC24" s="20" t="s">
        <v>250</v>
      </c>
      <c r="AD24" s="22">
        <v>2.5</v>
      </c>
      <c r="AE24" s="20" t="s">
        <v>253</v>
      </c>
      <c r="AF24" s="22">
        <v>2</v>
      </c>
      <c r="AG24" s="20" t="s">
        <v>230</v>
      </c>
      <c r="AH24" s="22">
        <v>3</v>
      </c>
      <c r="AI24" s="20" t="s">
        <v>253</v>
      </c>
      <c r="AJ24" s="21">
        <v>2</v>
      </c>
      <c r="AK24" s="20" t="s">
        <v>250</v>
      </c>
      <c r="AL24" s="21">
        <v>2.5</v>
      </c>
      <c r="AM24" s="20" t="s">
        <v>230</v>
      </c>
      <c r="AN24" s="21">
        <v>3</v>
      </c>
      <c r="AO24" s="20" t="s">
        <v>230</v>
      </c>
      <c r="AP24" s="21">
        <v>3</v>
      </c>
      <c r="AQ24" s="20" t="s">
        <v>252</v>
      </c>
      <c r="AR24" s="21">
        <v>4</v>
      </c>
      <c r="AS24" s="20" t="s">
        <v>253</v>
      </c>
      <c r="AT24" s="21">
        <v>2</v>
      </c>
      <c r="AU24" s="20" t="s">
        <v>250</v>
      </c>
      <c r="AV24" s="21">
        <v>2.5</v>
      </c>
      <c r="AW24" s="20" t="s">
        <v>253</v>
      </c>
      <c r="AX24" s="21">
        <v>2</v>
      </c>
      <c r="AY24" s="20" t="s">
        <v>253</v>
      </c>
      <c r="AZ24" s="21">
        <v>2</v>
      </c>
      <c r="BA24" s="20" t="s">
        <v>253</v>
      </c>
      <c r="BB24" s="21">
        <v>2</v>
      </c>
      <c r="BC24" s="20" t="s">
        <v>253</v>
      </c>
      <c r="BD24" s="21">
        <v>2</v>
      </c>
      <c r="BE24" s="20" t="s">
        <v>253</v>
      </c>
      <c r="BF24" s="21">
        <v>2</v>
      </c>
      <c r="BG24" s="23">
        <v>2.72</v>
      </c>
      <c r="BH24" s="23">
        <v>2.58</v>
      </c>
      <c r="BI24" s="23">
        <v>2.79</v>
      </c>
      <c r="BJ24" s="23">
        <v>2.1</v>
      </c>
      <c r="BK24" s="3">
        <v>70</v>
      </c>
      <c r="BL24" s="23">
        <v>2.51</v>
      </c>
    </row>
    <row r="25" spans="1:64" ht="19.5" customHeight="1">
      <c r="A25" s="5">
        <v>20</v>
      </c>
      <c r="B25" s="38" t="s">
        <v>179</v>
      </c>
      <c r="C25" s="39" t="s">
        <v>90</v>
      </c>
      <c r="D25" s="56">
        <v>36887</v>
      </c>
      <c r="E25" s="20" t="s">
        <v>230</v>
      </c>
      <c r="F25" s="21">
        <v>3</v>
      </c>
      <c r="G25" s="20" t="s">
        <v>230</v>
      </c>
      <c r="H25" s="21">
        <v>3</v>
      </c>
      <c r="I25" s="20" t="s">
        <v>230</v>
      </c>
      <c r="J25" s="21">
        <v>3</v>
      </c>
      <c r="K25" s="20" t="s">
        <v>253</v>
      </c>
      <c r="L25" s="21">
        <v>2</v>
      </c>
      <c r="M25" s="20" t="s">
        <v>253</v>
      </c>
      <c r="N25" s="29">
        <v>2</v>
      </c>
      <c r="O25" s="20" t="s">
        <v>253</v>
      </c>
      <c r="P25" s="29">
        <v>2</v>
      </c>
      <c r="Q25" s="20" t="s">
        <v>230</v>
      </c>
      <c r="R25" s="29">
        <v>3</v>
      </c>
      <c r="S25" s="20" t="s">
        <v>250</v>
      </c>
      <c r="T25" s="29">
        <v>2.5</v>
      </c>
      <c r="U25" s="20" t="s">
        <v>253</v>
      </c>
      <c r="V25" s="29">
        <v>2</v>
      </c>
      <c r="W25" s="20" t="s">
        <v>256</v>
      </c>
      <c r="X25" s="29">
        <v>1.5</v>
      </c>
      <c r="Y25" s="20" t="s">
        <v>253</v>
      </c>
      <c r="Z25" s="29">
        <v>2</v>
      </c>
      <c r="AA25" s="20" t="s">
        <v>250</v>
      </c>
      <c r="AB25" s="22">
        <v>2.5</v>
      </c>
      <c r="AC25" s="20" t="s">
        <v>253</v>
      </c>
      <c r="AD25" s="22">
        <v>2</v>
      </c>
      <c r="AE25" s="20" t="s">
        <v>253</v>
      </c>
      <c r="AF25" s="22">
        <v>2</v>
      </c>
      <c r="AG25" s="20" t="s">
        <v>250</v>
      </c>
      <c r="AH25" s="22">
        <v>2.5</v>
      </c>
      <c r="AI25" s="20" t="s">
        <v>250</v>
      </c>
      <c r="AJ25" s="21">
        <v>2.5</v>
      </c>
      <c r="AK25" s="20" t="s">
        <v>230</v>
      </c>
      <c r="AL25" s="21">
        <v>3</v>
      </c>
      <c r="AM25" s="20" t="s">
        <v>253</v>
      </c>
      <c r="AN25" s="21">
        <v>2</v>
      </c>
      <c r="AO25" s="20" t="s">
        <v>250</v>
      </c>
      <c r="AP25" s="21">
        <v>2.5</v>
      </c>
      <c r="AQ25" s="20" t="s">
        <v>250</v>
      </c>
      <c r="AR25" s="21">
        <v>2.5</v>
      </c>
      <c r="AS25" s="20" t="s">
        <v>250</v>
      </c>
      <c r="AT25" s="21">
        <v>2.5</v>
      </c>
      <c r="AU25" s="20" t="s">
        <v>253</v>
      </c>
      <c r="AV25" s="21">
        <v>2</v>
      </c>
      <c r="AW25" s="20" t="s">
        <v>255</v>
      </c>
      <c r="AX25" s="21">
        <v>1</v>
      </c>
      <c r="AY25" s="20" t="s">
        <v>253</v>
      </c>
      <c r="AZ25" s="21">
        <v>2</v>
      </c>
      <c r="BA25" s="20" t="s">
        <v>253</v>
      </c>
      <c r="BB25" s="21">
        <v>2</v>
      </c>
      <c r="BC25" s="20" t="s">
        <v>250</v>
      </c>
      <c r="BD25" s="21">
        <v>2.5</v>
      </c>
      <c r="BE25" s="20" t="s">
        <v>250</v>
      </c>
      <c r="BF25" s="21">
        <v>2.5</v>
      </c>
      <c r="BG25" s="23">
        <v>2.67</v>
      </c>
      <c r="BH25" s="23">
        <v>2.13</v>
      </c>
      <c r="BI25" s="23">
        <v>2.38</v>
      </c>
      <c r="BJ25" s="23">
        <v>2.05</v>
      </c>
      <c r="BK25" s="3">
        <v>70</v>
      </c>
      <c r="BL25" s="23">
        <v>2.25</v>
      </c>
    </row>
    <row r="26" spans="1:64" ht="19.5" customHeight="1">
      <c r="A26" s="5">
        <v>21</v>
      </c>
      <c r="B26" s="38" t="s">
        <v>91</v>
      </c>
      <c r="C26" s="39" t="s">
        <v>90</v>
      </c>
      <c r="D26" s="40">
        <v>36695</v>
      </c>
      <c r="E26" s="20" t="s">
        <v>253</v>
      </c>
      <c r="F26" s="21">
        <v>2</v>
      </c>
      <c r="G26" s="20" t="s">
        <v>253</v>
      </c>
      <c r="H26" s="21">
        <v>2</v>
      </c>
      <c r="I26" s="20" t="s">
        <v>230</v>
      </c>
      <c r="J26" s="21">
        <v>3</v>
      </c>
      <c r="K26" s="20" t="s">
        <v>253</v>
      </c>
      <c r="L26" s="21">
        <v>2</v>
      </c>
      <c r="M26" s="20" t="s">
        <v>253</v>
      </c>
      <c r="N26" s="29">
        <v>2</v>
      </c>
      <c r="O26" s="20" t="s">
        <v>253</v>
      </c>
      <c r="P26" s="29">
        <v>2</v>
      </c>
      <c r="Q26" s="20" t="s">
        <v>255</v>
      </c>
      <c r="R26" s="29">
        <v>1</v>
      </c>
      <c r="S26" s="20" t="s">
        <v>255</v>
      </c>
      <c r="T26" s="29">
        <v>1</v>
      </c>
      <c r="U26" s="20" t="s">
        <v>251</v>
      </c>
      <c r="V26" s="29">
        <v>3.5</v>
      </c>
      <c r="W26" s="20" t="s">
        <v>253</v>
      </c>
      <c r="X26" s="29">
        <v>2</v>
      </c>
      <c r="Y26" s="20" t="s">
        <v>253</v>
      </c>
      <c r="Z26" s="29">
        <v>2</v>
      </c>
      <c r="AA26" s="20" t="s">
        <v>253</v>
      </c>
      <c r="AB26" s="22">
        <v>2</v>
      </c>
      <c r="AC26" s="20" t="s">
        <v>253</v>
      </c>
      <c r="AD26" s="22">
        <v>2</v>
      </c>
      <c r="AE26" s="20" t="s">
        <v>230</v>
      </c>
      <c r="AF26" s="22">
        <v>3</v>
      </c>
      <c r="AG26" s="20" t="s">
        <v>253</v>
      </c>
      <c r="AH26" s="22">
        <v>2</v>
      </c>
      <c r="AI26" s="20" t="s">
        <v>253</v>
      </c>
      <c r="AJ26" s="21">
        <v>2</v>
      </c>
      <c r="AK26" s="20" t="s">
        <v>230</v>
      </c>
      <c r="AL26" s="21">
        <v>3</v>
      </c>
      <c r="AM26" s="20" t="s">
        <v>251</v>
      </c>
      <c r="AN26" s="21">
        <v>3.5</v>
      </c>
      <c r="AO26" s="20" t="s">
        <v>256</v>
      </c>
      <c r="AP26" s="21">
        <v>1.5</v>
      </c>
      <c r="AQ26" s="20" t="s">
        <v>230</v>
      </c>
      <c r="AR26" s="21">
        <v>3</v>
      </c>
      <c r="AS26" s="20" t="s">
        <v>230</v>
      </c>
      <c r="AT26" s="21">
        <v>3</v>
      </c>
      <c r="AU26" s="20" t="s">
        <v>253</v>
      </c>
      <c r="AV26" s="21">
        <v>2</v>
      </c>
      <c r="AW26" s="20" t="s">
        <v>255</v>
      </c>
      <c r="AX26" s="21">
        <v>1</v>
      </c>
      <c r="AY26" s="20" t="s">
        <v>255</v>
      </c>
      <c r="AZ26" s="21">
        <v>1</v>
      </c>
      <c r="BA26" s="20" t="s">
        <v>257</v>
      </c>
      <c r="BB26" s="21">
        <v>0</v>
      </c>
      <c r="BC26" s="20" t="s">
        <v>257</v>
      </c>
      <c r="BD26" s="21">
        <v>0</v>
      </c>
      <c r="BE26" s="20" t="s">
        <v>253</v>
      </c>
      <c r="BF26" s="21">
        <v>2</v>
      </c>
      <c r="BG26" s="23">
        <v>2.22</v>
      </c>
      <c r="BH26" s="23">
        <v>2.05</v>
      </c>
      <c r="BI26" s="23">
        <v>2.55</v>
      </c>
      <c r="BJ26" s="23">
        <v>1.24</v>
      </c>
      <c r="BK26" s="3">
        <v>64</v>
      </c>
      <c r="BL26" s="23">
        <v>2.16</v>
      </c>
    </row>
    <row r="30" ht="15">
      <c r="B30" s="2">
        <f>54+59+48</f>
        <v>161</v>
      </c>
    </row>
  </sheetData>
  <sheetProtection/>
  <mergeCells count="43">
    <mergeCell ref="AA4:AB4"/>
    <mergeCell ref="AC4:AD4"/>
    <mergeCell ref="AE4:AF4"/>
    <mergeCell ref="AG4:AH4"/>
    <mergeCell ref="AI4:AJ4"/>
    <mergeCell ref="AK4:AL4"/>
    <mergeCell ref="AQ4:AR4"/>
    <mergeCell ref="AS4:AT4"/>
    <mergeCell ref="M4:N4"/>
    <mergeCell ref="O4:P4"/>
    <mergeCell ref="BK3:BK4"/>
    <mergeCell ref="BL3:BL5"/>
    <mergeCell ref="BG3:BG4"/>
    <mergeCell ref="BH3:BH4"/>
    <mergeCell ref="BI3:BI4"/>
    <mergeCell ref="BJ3:BJ4"/>
    <mergeCell ref="E4:F4"/>
    <mergeCell ref="G4:H4"/>
    <mergeCell ref="I4:J4"/>
    <mergeCell ref="K4:L4"/>
    <mergeCell ref="U4:V4"/>
    <mergeCell ref="W4:X4"/>
    <mergeCell ref="AM4:AN4"/>
    <mergeCell ref="AY4:AZ4"/>
    <mergeCell ref="BA4:BB4"/>
    <mergeCell ref="E3:L3"/>
    <mergeCell ref="A1:D1"/>
    <mergeCell ref="E1:BJ1"/>
    <mergeCell ref="E2:BJ2"/>
    <mergeCell ref="A3:A5"/>
    <mergeCell ref="B3:C5"/>
    <mergeCell ref="D3:D5"/>
    <mergeCell ref="AS3:BF3"/>
    <mergeCell ref="AU4:AV4"/>
    <mergeCell ref="AW4:AX4"/>
    <mergeCell ref="BC4:BD4"/>
    <mergeCell ref="BE4:BF4"/>
    <mergeCell ref="M3:AB3"/>
    <mergeCell ref="AO4:AP4"/>
    <mergeCell ref="AC3:AR3"/>
    <mergeCell ref="Y4:Z4"/>
    <mergeCell ref="Q4:R4"/>
    <mergeCell ref="S4:T4"/>
  </mergeCells>
  <conditionalFormatting sqref="E6:E26">
    <cfRule type="cellIs" priority="71" dxfId="1" operator="equal" stopIfTrue="1">
      <formula>"X"</formula>
    </cfRule>
    <cfRule type="cellIs" priority="72" dxfId="0" operator="equal" stopIfTrue="1">
      <formula>"F"</formula>
    </cfRule>
  </conditionalFormatting>
  <conditionalFormatting sqref="G6:G26">
    <cfRule type="cellIs" priority="69" dxfId="1" operator="equal" stopIfTrue="1">
      <formula>"X"</formula>
    </cfRule>
    <cfRule type="cellIs" priority="70" dxfId="0" operator="equal" stopIfTrue="1">
      <formula>"F"</formula>
    </cfRule>
  </conditionalFormatting>
  <conditionalFormatting sqref="I6:I26">
    <cfRule type="cellIs" priority="67" dxfId="1" operator="equal" stopIfTrue="1">
      <formula>"X"</formula>
    </cfRule>
    <cfRule type="cellIs" priority="68" dxfId="0" operator="equal" stopIfTrue="1">
      <formula>"F"</formula>
    </cfRule>
  </conditionalFormatting>
  <conditionalFormatting sqref="K6:K26">
    <cfRule type="cellIs" priority="65" dxfId="1" operator="equal" stopIfTrue="1">
      <formula>"X"</formula>
    </cfRule>
    <cfRule type="cellIs" priority="66" dxfId="0" operator="equal" stopIfTrue="1">
      <formula>"F"</formula>
    </cfRule>
  </conditionalFormatting>
  <conditionalFormatting sqref="M6:M26">
    <cfRule type="cellIs" priority="63" dxfId="1" operator="equal" stopIfTrue="1">
      <formula>"X"</formula>
    </cfRule>
    <cfRule type="cellIs" priority="64" dxfId="0" operator="equal" stopIfTrue="1">
      <formula>"F"</formula>
    </cfRule>
  </conditionalFormatting>
  <conditionalFormatting sqref="O6:O26">
    <cfRule type="cellIs" priority="61" dxfId="1" operator="equal" stopIfTrue="1">
      <formula>"X"</formula>
    </cfRule>
    <cfRule type="cellIs" priority="62" dxfId="0" operator="equal" stopIfTrue="1">
      <formula>"F"</formula>
    </cfRule>
  </conditionalFormatting>
  <conditionalFormatting sqref="Q6:Q26">
    <cfRule type="cellIs" priority="59" dxfId="1" operator="equal" stopIfTrue="1">
      <formula>"X"</formula>
    </cfRule>
    <cfRule type="cellIs" priority="60" dxfId="0" operator="equal" stopIfTrue="1">
      <formula>"F"</formula>
    </cfRule>
  </conditionalFormatting>
  <conditionalFormatting sqref="S6:S26">
    <cfRule type="cellIs" priority="57" dxfId="1" operator="equal" stopIfTrue="1">
      <formula>"X"</formula>
    </cfRule>
    <cfRule type="cellIs" priority="58" dxfId="0" operator="equal" stopIfTrue="1">
      <formula>"F"</formula>
    </cfRule>
  </conditionalFormatting>
  <conditionalFormatting sqref="U6:U26">
    <cfRule type="cellIs" priority="55" dxfId="1" operator="equal" stopIfTrue="1">
      <formula>"X"</formula>
    </cfRule>
    <cfRule type="cellIs" priority="56" dxfId="0" operator="equal" stopIfTrue="1">
      <formula>"F"</formula>
    </cfRule>
  </conditionalFormatting>
  <conditionalFormatting sqref="W6:W26">
    <cfRule type="cellIs" priority="53" dxfId="1" operator="equal" stopIfTrue="1">
      <formula>"X"</formula>
    </cfRule>
    <cfRule type="cellIs" priority="54" dxfId="0" operator="equal" stopIfTrue="1">
      <formula>"F"</formula>
    </cfRule>
  </conditionalFormatting>
  <conditionalFormatting sqref="Y6:Y26">
    <cfRule type="cellIs" priority="51" dxfId="1" operator="equal" stopIfTrue="1">
      <formula>"X"</formula>
    </cfRule>
    <cfRule type="cellIs" priority="52" dxfId="0" operator="equal" stopIfTrue="1">
      <formula>"F"</formula>
    </cfRule>
  </conditionalFormatting>
  <conditionalFormatting sqref="AA6:AA26">
    <cfRule type="cellIs" priority="49" dxfId="1" operator="equal" stopIfTrue="1">
      <formula>"X"</formula>
    </cfRule>
    <cfRule type="cellIs" priority="50" dxfId="0" operator="equal" stopIfTrue="1">
      <formula>"F"</formula>
    </cfRule>
  </conditionalFormatting>
  <conditionalFormatting sqref="AC6:AC26">
    <cfRule type="cellIs" priority="47" dxfId="1" operator="equal" stopIfTrue="1">
      <formula>"X"</formula>
    </cfRule>
    <cfRule type="cellIs" priority="48" dxfId="0" operator="equal" stopIfTrue="1">
      <formula>"F"</formula>
    </cfRule>
  </conditionalFormatting>
  <conditionalFormatting sqref="AE6:AE26">
    <cfRule type="cellIs" priority="45" dxfId="1" operator="equal" stopIfTrue="1">
      <formula>"X"</formula>
    </cfRule>
    <cfRule type="cellIs" priority="46" dxfId="0" operator="equal" stopIfTrue="1">
      <formula>"F"</formula>
    </cfRule>
  </conditionalFormatting>
  <conditionalFormatting sqref="AG6:AG26">
    <cfRule type="cellIs" priority="43" dxfId="1" operator="equal" stopIfTrue="1">
      <formula>"X"</formula>
    </cfRule>
    <cfRule type="cellIs" priority="44" dxfId="0" operator="equal" stopIfTrue="1">
      <formula>"F"</formula>
    </cfRule>
  </conditionalFormatting>
  <conditionalFormatting sqref="AI6:AI26">
    <cfRule type="cellIs" priority="41" dxfId="1" operator="equal" stopIfTrue="1">
      <formula>"X"</formula>
    </cfRule>
    <cfRule type="cellIs" priority="42" dxfId="0" operator="equal" stopIfTrue="1">
      <formula>"F"</formula>
    </cfRule>
  </conditionalFormatting>
  <conditionalFormatting sqref="AK6:AK26">
    <cfRule type="cellIs" priority="39" dxfId="1" operator="equal" stopIfTrue="1">
      <formula>"X"</formula>
    </cfRule>
    <cfRule type="cellIs" priority="40" dxfId="0" operator="equal" stopIfTrue="1">
      <formula>"F"</formula>
    </cfRule>
  </conditionalFormatting>
  <conditionalFormatting sqref="AM6:AM26">
    <cfRule type="cellIs" priority="37" dxfId="1" operator="equal" stopIfTrue="1">
      <formula>"X"</formula>
    </cfRule>
    <cfRule type="cellIs" priority="38" dxfId="0" operator="equal" stopIfTrue="1">
      <formula>"F"</formula>
    </cfRule>
  </conditionalFormatting>
  <conditionalFormatting sqref="AO6:AO26">
    <cfRule type="cellIs" priority="35" dxfId="1" operator="equal" stopIfTrue="1">
      <formula>"X"</formula>
    </cfRule>
    <cfRule type="cellIs" priority="36" dxfId="0" operator="equal" stopIfTrue="1">
      <formula>"F"</formula>
    </cfRule>
  </conditionalFormatting>
  <conditionalFormatting sqref="AQ6:AQ26">
    <cfRule type="cellIs" priority="33" dxfId="1" operator="equal" stopIfTrue="1">
      <formula>"X"</formula>
    </cfRule>
    <cfRule type="cellIs" priority="34" dxfId="0" operator="equal" stopIfTrue="1">
      <formula>"F"</formula>
    </cfRule>
  </conditionalFormatting>
  <conditionalFormatting sqref="AS6:AS26">
    <cfRule type="cellIs" priority="31" dxfId="1" operator="equal" stopIfTrue="1">
      <formula>"X"</formula>
    </cfRule>
    <cfRule type="cellIs" priority="32" dxfId="0" operator="equal" stopIfTrue="1">
      <formula>"F"</formula>
    </cfRule>
  </conditionalFormatting>
  <conditionalFormatting sqref="AU6:AU26">
    <cfRule type="cellIs" priority="29" dxfId="1" operator="equal" stopIfTrue="1">
      <formula>"X"</formula>
    </cfRule>
    <cfRule type="cellIs" priority="30" dxfId="0" operator="equal" stopIfTrue="1">
      <formula>"F"</formula>
    </cfRule>
  </conditionalFormatting>
  <conditionalFormatting sqref="AW6:AW26">
    <cfRule type="cellIs" priority="27" dxfId="1" operator="equal" stopIfTrue="1">
      <formula>"X"</formula>
    </cfRule>
    <cfRule type="cellIs" priority="28" dxfId="0" operator="equal" stopIfTrue="1">
      <formula>"F"</formula>
    </cfRule>
  </conditionalFormatting>
  <conditionalFormatting sqref="AY6:AY26">
    <cfRule type="cellIs" priority="25" dxfId="1" operator="equal" stopIfTrue="1">
      <formula>"X"</formula>
    </cfRule>
    <cfRule type="cellIs" priority="26" dxfId="0" operator="equal" stopIfTrue="1">
      <formula>"F"</formula>
    </cfRule>
  </conditionalFormatting>
  <conditionalFormatting sqref="BA6:BA26">
    <cfRule type="cellIs" priority="23" dxfId="1" operator="equal" stopIfTrue="1">
      <formula>"X"</formula>
    </cfRule>
    <cfRule type="cellIs" priority="24" dxfId="0" operator="equal" stopIfTrue="1">
      <formula>"F"</formula>
    </cfRule>
  </conditionalFormatting>
  <conditionalFormatting sqref="BC6:BC26">
    <cfRule type="cellIs" priority="21" dxfId="1" operator="equal" stopIfTrue="1">
      <formula>"X"</formula>
    </cfRule>
    <cfRule type="cellIs" priority="22" dxfId="0" operator="equal" stopIfTrue="1">
      <formula>"F"</formula>
    </cfRule>
  </conditionalFormatting>
  <conditionalFormatting sqref="BE6:BE26">
    <cfRule type="cellIs" priority="19" dxfId="1" operator="equal" stopIfTrue="1">
      <formula>"X"</formula>
    </cfRule>
    <cfRule type="cellIs" priority="20" dxfId="0" operator="equal" stopIfTrue="1">
      <formula>"F"</formula>
    </cfRule>
  </conditionalFormatting>
  <printOptions horizontalCentered="1"/>
  <pageMargins left="0.33" right="0.18" top="0.26" bottom="0.3" header="0" footer="0"/>
  <pageSetup horizontalDpi="600" verticalDpi="600" orientation="landscape" paperSize="9" r:id="rId3"/>
  <headerFooter alignWithMargins="0">
    <oddFooter>&amp;R&amp;P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BQ13"/>
  <sheetViews>
    <sheetView zoomScale="85" zoomScaleNormal="85" zoomScalePageLayoutView="0" workbookViewId="0" topLeftCell="A1">
      <pane xSplit="4" ySplit="5" topLeftCell="AW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S12" sqref="BS11:BS12"/>
    </sheetView>
  </sheetViews>
  <sheetFormatPr defaultColWidth="8.8515625" defaultRowHeight="12.75"/>
  <cols>
    <col min="1" max="1" width="5.28125" style="2" customWidth="1"/>
    <col min="2" max="2" width="24.7109375" style="2" customWidth="1"/>
    <col min="3" max="3" width="9.140625" style="2" customWidth="1"/>
    <col min="4" max="4" width="12.7109375" style="2" customWidth="1"/>
    <col min="5" max="5" width="4.00390625" style="14" customWidth="1"/>
    <col min="6" max="11" width="4.00390625" style="1" customWidth="1"/>
    <col min="12" max="12" width="4.7109375" style="1" customWidth="1"/>
    <col min="13" max="26" width="4.00390625" style="19" customWidth="1"/>
    <col min="27" max="32" width="4.00390625" style="17" customWidth="1"/>
    <col min="33" max="34" width="4.8515625" style="17" customWidth="1"/>
    <col min="35" max="37" width="4.8515625" style="1" customWidth="1"/>
    <col min="38" max="38" width="5.140625" style="1" customWidth="1"/>
    <col min="39" max="52" width="5.57421875" style="1" customWidth="1"/>
    <col min="53" max="54" width="4.8515625" style="1" customWidth="1"/>
    <col min="55" max="55" width="5.57421875" style="1" customWidth="1"/>
    <col min="56" max="56" width="5.421875" style="1" customWidth="1"/>
    <col min="57" max="62" width="4.8515625" style="1" customWidth="1"/>
    <col min="63" max="65" width="10.8515625" style="1" customWidth="1"/>
    <col min="66" max="66" width="10.7109375" style="1" customWidth="1"/>
    <col min="67" max="67" width="10.8515625" style="1" customWidth="1"/>
    <col min="68" max="68" width="10.140625" style="1" customWidth="1"/>
    <col min="69" max="69" width="11.7109375" style="1" customWidth="1"/>
    <col min="70" max="16384" width="8.8515625" style="2" customWidth="1"/>
  </cols>
  <sheetData>
    <row r="1" spans="1:69" s="6" customFormat="1" ht="15.75">
      <c r="A1" s="79" t="s">
        <v>7</v>
      </c>
      <c r="B1" s="79"/>
      <c r="C1" s="79"/>
      <c r="D1" s="79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10"/>
      <c r="BP1" s="10"/>
      <c r="BQ1" s="10"/>
    </row>
    <row r="2" spans="1:69" s="6" customFormat="1" ht="15.75">
      <c r="A2" s="7"/>
      <c r="B2" s="7"/>
      <c r="C2" s="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11"/>
      <c r="BP2" s="11"/>
      <c r="BQ2" s="11"/>
    </row>
    <row r="3" spans="1:69" s="6" customFormat="1" ht="15.75" customHeight="1">
      <c r="A3" s="80" t="s">
        <v>0</v>
      </c>
      <c r="B3" s="83" t="s">
        <v>8</v>
      </c>
      <c r="C3" s="84"/>
      <c r="D3" s="80" t="s">
        <v>1</v>
      </c>
      <c r="E3" s="63" t="s">
        <v>12</v>
      </c>
      <c r="F3" s="64"/>
      <c r="G3" s="64"/>
      <c r="H3" s="64"/>
      <c r="I3" s="64"/>
      <c r="J3" s="64"/>
      <c r="K3" s="64"/>
      <c r="L3" s="65"/>
      <c r="M3" s="88" t="s">
        <v>13</v>
      </c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90"/>
      <c r="AG3" s="103" t="s">
        <v>224</v>
      </c>
      <c r="AH3" s="104"/>
      <c r="AI3" s="104"/>
      <c r="AJ3" s="104"/>
      <c r="AK3" s="104"/>
      <c r="AL3" s="105"/>
      <c r="AM3" s="63" t="s">
        <v>16</v>
      </c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5"/>
      <c r="BA3" s="63" t="s">
        <v>20</v>
      </c>
      <c r="BB3" s="64"/>
      <c r="BC3" s="64"/>
      <c r="BD3" s="64"/>
      <c r="BE3" s="64"/>
      <c r="BF3" s="64"/>
      <c r="BG3" s="64"/>
      <c r="BH3" s="64"/>
      <c r="BI3" s="64"/>
      <c r="BJ3" s="65"/>
      <c r="BK3" s="74" t="s">
        <v>14</v>
      </c>
      <c r="BL3" s="74" t="s">
        <v>15</v>
      </c>
      <c r="BM3" s="74" t="s">
        <v>225</v>
      </c>
      <c r="BN3" s="74" t="s">
        <v>17</v>
      </c>
      <c r="BO3" s="74" t="s">
        <v>18</v>
      </c>
      <c r="BP3" s="91" t="s">
        <v>3</v>
      </c>
      <c r="BQ3" s="91" t="s">
        <v>4</v>
      </c>
    </row>
    <row r="4" spans="1:69" s="7" customFormat="1" ht="16.5" customHeight="1">
      <c r="A4" s="81"/>
      <c r="B4" s="85"/>
      <c r="C4" s="86"/>
      <c r="D4" s="81"/>
      <c r="E4" s="92" t="s">
        <v>25</v>
      </c>
      <c r="F4" s="92"/>
      <c r="G4" s="92" t="s">
        <v>6</v>
      </c>
      <c r="H4" s="92"/>
      <c r="I4" s="92" t="s">
        <v>5</v>
      </c>
      <c r="J4" s="92"/>
      <c r="K4" s="92" t="s">
        <v>26</v>
      </c>
      <c r="L4" s="92"/>
      <c r="M4" s="61" t="s">
        <v>22</v>
      </c>
      <c r="N4" s="62"/>
      <c r="O4" s="71" t="s">
        <v>9</v>
      </c>
      <c r="P4" s="72"/>
      <c r="Q4" s="61" t="s">
        <v>187</v>
      </c>
      <c r="R4" s="62"/>
      <c r="S4" s="61" t="s">
        <v>188</v>
      </c>
      <c r="T4" s="62"/>
      <c r="U4" s="61" t="s">
        <v>189</v>
      </c>
      <c r="V4" s="62"/>
      <c r="W4" s="61" t="s">
        <v>190</v>
      </c>
      <c r="X4" s="62"/>
      <c r="Y4" s="61" t="s">
        <v>191</v>
      </c>
      <c r="Z4" s="62"/>
      <c r="AA4" s="60" t="s">
        <v>19</v>
      </c>
      <c r="AB4" s="59"/>
      <c r="AC4" s="60" t="s">
        <v>23</v>
      </c>
      <c r="AD4" s="73"/>
      <c r="AE4" s="94" t="s">
        <v>11</v>
      </c>
      <c r="AF4" s="94"/>
      <c r="AG4" s="93" t="s">
        <v>206</v>
      </c>
      <c r="AH4" s="93"/>
      <c r="AI4" s="93" t="s">
        <v>207</v>
      </c>
      <c r="AJ4" s="93"/>
      <c r="AK4" s="93" t="s">
        <v>208</v>
      </c>
      <c r="AL4" s="93"/>
      <c r="AM4" s="102" t="s">
        <v>209</v>
      </c>
      <c r="AN4" s="102"/>
      <c r="AO4" s="102" t="s">
        <v>196</v>
      </c>
      <c r="AP4" s="102"/>
      <c r="AQ4" s="102" t="s">
        <v>219</v>
      </c>
      <c r="AR4" s="102"/>
      <c r="AS4" s="102" t="s">
        <v>220</v>
      </c>
      <c r="AT4" s="102"/>
      <c r="AU4" s="102" t="s">
        <v>221</v>
      </c>
      <c r="AV4" s="102"/>
      <c r="AW4" s="102" t="s">
        <v>222</v>
      </c>
      <c r="AX4" s="102"/>
      <c r="AY4" s="102" t="s">
        <v>223</v>
      </c>
      <c r="AZ4" s="102"/>
      <c r="BA4" s="94" t="s">
        <v>231</v>
      </c>
      <c r="BB4" s="94"/>
      <c r="BC4" s="94" t="s">
        <v>237</v>
      </c>
      <c r="BD4" s="94"/>
      <c r="BE4" s="94" t="s">
        <v>238</v>
      </c>
      <c r="BF4" s="94"/>
      <c r="BG4" s="94" t="s">
        <v>239</v>
      </c>
      <c r="BH4" s="94"/>
      <c r="BI4" s="94" t="s">
        <v>215</v>
      </c>
      <c r="BJ4" s="94"/>
      <c r="BK4" s="75"/>
      <c r="BL4" s="75"/>
      <c r="BM4" s="75"/>
      <c r="BN4" s="75"/>
      <c r="BO4" s="75"/>
      <c r="BP4" s="91"/>
      <c r="BQ4" s="91"/>
    </row>
    <row r="5" spans="1:69" s="36" customFormat="1" ht="12" customHeight="1">
      <c r="A5" s="81"/>
      <c r="B5" s="85"/>
      <c r="C5" s="86"/>
      <c r="D5" s="81"/>
      <c r="E5" s="30"/>
      <c r="F5" s="25">
        <v>2</v>
      </c>
      <c r="G5" s="24"/>
      <c r="H5" s="25">
        <v>2</v>
      </c>
      <c r="I5" s="24"/>
      <c r="J5" s="25">
        <v>2</v>
      </c>
      <c r="K5" s="24"/>
      <c r="L5" s="25">
        <v>3</v>
      </c>
      <c r="M5" s="24"/>
      <c r="N5" s="25">
        <v>3</v>
      </c>
      <c r="O5" s="26"/>
      <c r="P5" s="27">
        <v>2</v>
      </c>
      <c r="Q5" s="24"/>
      <c r="R5" s="25">
        <v>2</v>
      </c>
      <c r="S5" s="24"/>
      <c r="T5" s="25">
        <v>2</v>
      </c>
      <c r="U5" s="24"/>
      <c r="V5" s="25">
        <v>2</v>
      </c>
      <c r="W5" s="24"/>
      <c r="X5" s="25">
        <v>2</v>
      </c>
      <c r="Y5" s="28"/>
      <c r="Z5" s="28">
        <v>3</v>
      </c>
      <c r="AA5" s="24"/>
      <c r="AB5" s="25">
        <v>2</v>
      </c>
      <c r="AC5" s="31"/>
      <c r="AD5" s="32">
        <v>2</v>
      </c>
      <c r="AE5" s="33"/>
      <c r="AF5" s="32"/>
      <c r="AG5" s="33"/>
      <c r="AH5" s="32">
        <v>3</v>
      </c>
      <c r="AI5" s="33"/>
      <c r="AJ5" s="32">
        <v>3</v>
      </c>
      <c r="AK5" s="33"/>
      <c r="AL5" s="32">
        <v>2</v>
      </c>
      <c r="AM5" s="33"/>
      <c r="AN5" s="32">
        <v>2</v>
      </c>
      <c r="AO5" s="33"/>
      <c r="AP5" s="32">
        <v>2</v>
      </c>
      <c r="AQ5" s="24"/>
      <c r="AR5" s="25">
        <v>3</v>
      </c>
      <c r="AS5" s="24"/>
      <c r="AT5" s="25">
        <v>3</v>
      </c>
      <c r="AU5" s="24"/>
      <c r="AV5" s="25">
        <v>3</v>
      </c>
      <c r="AW5" s="24"/>
      <c r="AX5" s="25">
        <v>3</v>
      </c>
      <c r="AY5" s="24"/>
      <c r="AZ5" s="25">
        <v>2</v>
      </c>
      <c r="BA5" s="24"/>
      <c r="BB5" s="25">
        <v>3</v>
      </c>
      <c r="BC5" s="24"/>
      <c r="BD5" s="25">
        <v>3</v>
      </c>
      <c r="BE5" s="28"/>
      <c r="BF5" s="34">
        <v>3</v>
      </c>
      <c r="BG5" s="24"/>
      <c r="BH5" s="25">
        <v>3</v>
      </c>
      <c r="BI5" s="24"/>
      <c r="BJ5" s="25">
        <v>3</v>
      </c>
      <c r="BK5" s="35">
        <v>9</v>
      </c>
      <c r="BL5" s="35">
        <v>20</v>
      </c>
      <c r="BM5" s="35">
        <v>8</v>
      </c>
      <c r="BN5" s="35">
        <v>18</v>
      </c>
      <c r="BO5" s="35">
        <v>15</v>
      </c>
      <c r="BP5" s="35">
        <v>70</v>
      </c>
      <c r="BQ5" s="91"/>
    </row>
    <row r="6" spans="1:69" ht="23.25" customHeight="1">
      <c r="A6" s="5">
        <v>1</v>
      </c>
      <c r="B6" s="38" t="s">
        <v>182</v>
      </c>
      <c r="C6" s="39" t="s">
        <v>157</v>
      </c>
      <c r="D6" s="40">
        <v>36181</v>
      </c>
      <c r="E6" s="20" t="s">
        <v>250</v>
      </c>
      <c r="F6" s="21">
        <v>2.5</v>
      </c>
      <c r="G6" s="20" t="s">
        <v>256</v>
      </c>
      <c r="H6" s="21">
        <v>1.5</v>
      </c>
      <c r="I6" s="20" t="s">
        <v>257</v>
      </c>
      <c r="J6" s="21">
        <v>0</v>
      </c>
      <c r="K6" s="20" t="s">
        <v>256</v>
      </c>
      <c r="L6" s="21">
        <v>1.5</v>
      </c>
      <c r="M6" s="20" t="s">
        <v>250</v>
      </c>
      <c r="N6" s="29">
        <v>2.5</v>
      </c>
      <c r="O6" s="20" t="s">
        <v>256</v>
      </c>
      <c r="P6" s="29">
        <v>1.5</v>
      </c>
      <c r="Q6" s="20" t="s">
        <v>252</v>
      </c>
      <c r="R6" s="29">
        <v>4</v>
      </c>
      <c r="S6" s="20" t="s">
        <v>230</v>
      </c>
      <c r="T6" s="29">
        <v>3</v>
      </c>
      <c r="U6" s="20" t="s">
        <v>250</v>
      </c>
      <c r="V6" s="29">
        <v>2.5</v>
      </c>
      <c r="W6" s="20" t="s">
        <v>253</v>
      </c>
      <c r="X6" s="29">
        <v>2</v>
      </c>
      <c r="Y6" s="20" t="s">
        <v>253</v>
      </c>
      <c r="Z6" s="29">
        <v>2</v>
      </c>
      <c r="AA6" s="20" t="s">
        <v>230</v>
      </c>
      <c r="AB6" s="22">
        <v>3</v>
      </c>
      <c r="AC6" s="20" t="s">
        <v>255</v>
      </c>
      <c r="AD6" s="22">
        <v>1</v>
      </c>
      <c r="AE6" s="20" t="s">
        <v>230</v>
      </c>
      <c r="AF6" s="22">
        <v>3</v>
      </c>
      <c r="AG6" s="20" t="s">
        <v>251</v>
      </c>
      <c r="AH6" s="22">
        <v>3.5</v>
      </c>
      <c r="AI6" s="20" t="s">
        <v>230</v>
      </c>
      <c r="AJ6" s="21">
        <v>3</v>
      </c>
      <c r="AK6" s="20" t="s">
        <v>230</v>
      </c>
      <c r="AL6" s="21">
        <v>3</v>
      </c>
      <c r="AM6" s="20" t="s">
        <v>256</v>
      </c>
      <c r="AN6" s="21">
        <v>1.5</v>
      </c>
      <c r="AO6" s="20" t="s">
        <v>250</v>
      </c>
      <c r="AP6" s="21">
        <v>2.5</v>
      </c>
      <c r="AQ6" s="20" t="s">
        <v>230</v>
      </c>
      <c r="AR6" s="21">
        <v>3</v>
      </c>
      <c r="AS6" s="20" t="s">
        <v>253</v>
      </c>
      <c r="AT6" s="21">
        <v>2</v>
      </c>
      <c r="AU6" s="20" t="s">
        <v>252</v>
      </c>
      <c r="AV6" s="21">
        <v>4</v>
      </c>
      <c r="AW6" s="20" t="s">
        <v>230</v>
      </c>
      <c r="AX6" s="21">
        <v>3</v>
      </c>
      <c r="AY6" s="20" t="s">
        <v>251</v>
      </c>
      <c r="AZ6" s="21">
        <v>3.5</v>
      </c>
      <c r="BA6" s="20" t="s">
        <v>250</v>
      </c>
      <c r="BB6" s="21">
        <v>2.5</v>
      </c>
      <c r="BC6" s="20" t="s">
        <v>251</v>
      </c>
      <c r="BD6" s="21">
        <v>3.5</v>
      </c>
      <c r="BE6" s="20" t="s">
        <v>230</v>
      </c>
      <c r="BF6" s="21">
        <v>3</v>
      </c>
      <c r="BG6" s="20" t="s">
        <v>230</v>
      </c>
      <c r="BH6" s="21">
        <v>3</v>
      </c>
      <c r="BI6" s="20" t="s">
        <v>230</v>
      </c>
      <c r="BJ6" s="21">
        <v>3</v>
      </c>
      <c r="BK6" s="23">
        <v>1.39</v>
      </c>
      <c r="BL6" s="23">
        <v>2.38</v>
      </c>
      <c r="BM6" s="23">
        <v>3.19</v>
      </c>
      <c r="BN6" s="23">
        <v>2.83</v>
      </c>
      <c r="BO6" s="23">
        <v>3</v>
      </c>
      <c r="BP6" s="3">
        <v>68</v>
      </c>
      <c r="BQ6" s="23">
        <v>2.67</v>
      </c>
    </row>
    <row r="7" spans="1:69" s="58" customFormat="1" ht="21.75" customHeight="1">
      <c r="A7" s="57">
        <v>3</v>
      </c>
      <c r="B7" s="38" t="s">
        <v>184</v>
      </c>
      <c r="C7" s="39" t="s">
        <v>151</v>
      </c>
      <c r="D7" s="40">
        <v>36558</v>
      </c>
      <c r="E7" s="20" t="s">
        <v>250</v>
      </c>
      <c r="F7" s="29">
        <v>2.5</v>
      </c>
      <c r="G7" s="20" t="s">
        <v>255</v>
      </c>
      <c r="H7" s="29">
        <v>1</v>
      </c>
      <c r="I7" s="20" t="s">
        <v>253</v>
      </c>
      <c r="J7" s="29">
        <v>2</v>
      </c>
      <c r="K7" s="20" t="s">
        <v>253</v>
      </c>
      <c r="L7" s="21">
        <v>2</v>
      </c>
      <c r="M7" s="20" t="s">
        <v>253</v>
      </c>
      <c r="N7" s="29">
        <v>2</v>
      </c>
      <c r="O7" s="20" t="s">
        <v>255</v>
      </c>
      <c r="P7" s="29">
        <v>1</v>
      </c>
      <c r="Q7" s="20" t="s">
        <v>252</v>
      </c>
      <c r="R7" s="29">
        <v>4</v>
      </c>
      <c r="S7" s="20" t="s">
        <v>230</v>
      </c>
      <c r="T7" s="29">
        <v>3</v>
      </c>
      <c r="U7" s="20" t="s">
        <v>230</v>
      </c>
      <c r="V7" s="29">
        <v>3</v>
      </c>
      <c r="W7" s="20" t="s">
        <v>256</v>
      </c>
      <c r="X7" s="29">
        <v>1.5</v>
      </c>
      <c r="Y7" s="20" t="s">
        <v>253</v>
      </c>
      <c r="Z7" s="29">
        <v>2</v>
      </c>
      <c r="AA7" s="20" t="s">
        <v>230</v>
      </c>
      <c r="AB7" s="29">
        <v>3</v>
      </c>
      <c r="AC7" s="20" t="s">
        <v>255</v>
      </c>
      <c r="AD7" s="29">
        <v>1</v>
      </c>
      <c r="AE7" s="20" t="s">
        <v>250</v>
      </c>
      <c r="AF7" s="29">
        <v>2.5</v>
      </c>
      <c r="AG7" s="20" t="s">
        <v>230</v>
      </c>
      <c r="AH7" s="29">
        <v>3</v>
      </c>
      <c r="AI7" s="20" t="s">
        <v>250</v>
      </c>
      <c r="AJ7" s="29">
        <v>2.5</v>
      </c>
      <c r="AK7" s="20" t="s">
        <v>230</v>
      </c>
      <c r="AL7" s="29">
        <v>3</v>
      </c>
      <c r="AM7" s="20" t="s">
        <v>256</v>
      </c>
      <c r="AN7" s="29">
        <v>1.5</v>
      </c>
      <c r="AO7" s="20" t="s">
        <v>253</v>
      </c>
      <c r="AP7" s="29">
        <v>2</v>
      </c>
      <c r="AQ7" s="20" t="s">
        <v>253</v>
      </c>
      <c r="AR7" s="29">
        <v>2</v>
      </c>
      <c r="AS7" s="20" t="s">
        <v>253</v>
      </c>
      <c r="AT7" s="29">
        <v>2</v>
      </c>
      <c r="AU7" s="20" t="s">
        <v>230</v>
      </c>
      <c r="AV7" s="29">
        <v>3</v>
      </c>
      <c r="AW7" s="20" t="s">
        <v>253</v>
      </c>
      <c r="AX7" s="29">
        <v>2</v>
      </c>
      <c r="AY7" s="20" t="s">
        <v>230</v>
      </c>
      <c r="AZ7" s="29">
        <v>3</v>
      </c>
      <c r="BA7" s="20" t="s">
        <v>230</v>
      </c>
      <c r="BB7" s="29">
        <v>3</v>
      </c>
      <c r="BC7" s="20" t="s">
        <v>253</v>
      </c>
      <c r="BD7" s="29">
        <v>2</v>
      </c>
      <c r="BE7" s="20" t="s">
        <v>230</v>
      </c>
      <c r="BF7" s="29">
        <v>3</v>
      </c>
      <c r="BG7" s="20" t="s">
        <v>230</v>
      </c>
      <c r="BH7" s="29">
        <v>3</v>
      </c>
      <c r="BI7" s="20" t="s">
        <v>230</v>
      </c>
      <c r="BJ7" s="29">
        <v>3</v>
      </c>
      <c r="BK7" s="23">
        <v>1.89</v>
      </c>
      <c r="BL7" s="23">
        <v>2.25</v>
      </c>
      <c r="BM7" s="23">
        <v>2.81</v>
      </c>
      <c r="BN7" s="23">
        <v>2.22</v>
      </c>
      <c r="BO7" s="23">
        <v>2.8</v>
      </c>
      <c r="BP7" s="3">
        <v>70</v>
      </c>
      <c r="BQ7" s="23">
        <v>2.38</v>
      </c>
    </row>
    <row r="8" spans="1:69" ht="21.75" customHeight="1">
      <c r="A8" s="5">
        <v>2</v>
      </c>
      <c r="B8" s="38" t="s">
        <v>149</v>
      </c>
      <c r="C8" s="39" t="s">
        <v>150</v>
      </c>
      <c r="D8" s="40">
        <v>36549</v>
      </c>
      <c r="E8" s="20" t="s">
        <v>256</v>
      </c>
      <c r="F8" s="21">
        <v>1.5</v>
      </c>
      <c r="G8" s="20" t="s">
        <v>253</v>
      </c>
      <c r="H8" s="21">
        <v>2</v>
      </c>
      <c r="I8" s="20" t="s">
        <v>256</v>
      </c>
      <c r="J8" s="21">
        <v>1.5</v>
      </c>
      <c r="K8" s="20" t="s">
        <v>255</v>
      </c>
      <c r="L8" s="21">
        <v>1</v>
      </c>
      <c r="M8" s="20" t="s">
        <v>254</v>
      </c>
      <c r="N8" s="29">
        <v>0</v>
      </c>
      <c r="O8" s="20" t="s">
        <v>254</v>
      </c>
      <c r="P8" s="29">
        <v>0</v>
      </c>
      <c r="Q8" s="20" t="s">
        <v>254</v>
      </c>
      <c r="R8" s="29">
        <v>0</v>
      </c>
      <c r="S8" s="20" t="s">
        <v>257</v>
      </c>
      <c r="T8" s="29">
        <v>0</v>
      </c>
      <c r="U8" s="20" t="s">
        <v>254</v>
      </c>
      <c r="V8" s="29">
        <v>0</v>
      </c>
      <c r="W8" s="20" t="s">
        <v>254</v>
      </c>
      <c r="X8" s="29">
        <v>0</v>
      </c>
      <c r="Y8" s="20" t="s">
        <v>254</v>
      </c>
      <c r="Z8" s="29">
        <v>0</v>
      </c>
      <c r="AA8" s="20" t="s">
        <v>254</v>
      </c>
      <c r="AB8" s="22">
        <v>0</v>
      </c>
      <c r="AC8" s="20" t="s">
        <v>254</v>
      </c>
      <c r="AD8" s="22">
        <v>0</v>
      </c>
      <c r="AE8" s="20" t="s">
        <v>254</v>
      </c>
      <c r="AF8" s="22">
        <v>0</v>
      </c>
      <c r="AG8" s="20" t="s">
        <v>254</v>
      </c>
      <c r="AH8" s="22">
        <v>0</v>
      </c>
      <c r="AI8" s="20" t="s">
        <v>254</v>
      </c>
      <c r="AJ8" s="21">
        <v>0</v>
      </c>
      <c r="AK8" s="20" t="s">
        <v>254</v>
      </c>
      <c r="AL8" s="21">
        <v>0</v>
      </c>
      <c r="AM8" s="20" t="s">
        <v>254</v>
      </c>
      <c r="AN8" s="21">
        <v>0</v>
      </c>
      <c r="AO8" s="20" t="s">
        <v>254</v>
      </c>
      <c r="AP8" s="21">
        <v>0</v>
      </c>
      <c r="AQ8" s="20" t="s">
        <v>254</v>
      </c>
      <c r="AR8" s="21">
        <v>0</v>
      </c>
      <c r="AS8" s="20" t="s">
        <v>254</v>
      </c>
      <c r="AT8" s="21">
        <v>0</v>
      </c>
      <c r="AU8" s="20" t="s">
        <v>254</v>
      </c>
      <c r="AV8" s="21">
        <v>0</v>
      </c>
      <c r="AW8" s="20" t="s">
        <v>254</v>
      </c>
      <c r="AX8" s="21">
        <v>0</v>
      </c>
      <c r="AY8" s="20" t="s">
        <v>254</v>
      </c>
      <c r="AZ8" s="21">
        <v>0</v>
      </c>
      <c r="BA8" s="20" t="s">
        <v>254</v>
      </c>
      <c r="BB8" s="21">
        <v>0</v>
      </c>
      <c r="BC8" s="20" t="s">
        <v>254</v>
      </c>
      <c r="BD8" s="21">
        <v>0</v>
      </c>
      <c r="BE8" s="20" t="s">
        <v>254</v>
      </c>
      <c r="BF8" s="21">
        <v>0</v>
      </c>
      <c r="BG8" s="20" t="s">
        <v>254</v>
      </c>
      <c r="BH8" s="21">
        <v>0</v>
      </c>
      <c r="BI8" s="20" t="s">
        <v>254</v>
      </c>
      <c r="BJ8" s="21">
        <v>0</v>
      </c>
      <c r="BK8" s="23">
        <v>1.44</v>
      </c>
      <c r="BL8" s="23">
        <v>0</v>
      </c>
      <c r="BM8" s="23">
        <v>0</v>
      </c>
      <c r="BN8" s="23">
        <v>0</v>
      </c>
      <c r="BO8" s="23">
        <v>0</v>
      </c>
      <c r="BP8" s="3">
        <v>9</v>
      </c>
      <c r="BQ8" s="23">
        <v>1.44</v>
      </c>
    </row>
    <row r="9" ht="15"/>
    <row r="10" ht="15"/>
    <row r="13" ht="15">
      <c r="BK13" s="1">
        <f>75+10+25+53+28+114+360+205+5+69</f>
        <v>944</v>
      </c>
    </row>
  </sheetData>
  <sheetProtection/>
  <mergeCells count="47">
    <mergeCell ref="AS4:AT4"/>
    <mergeCell ref="AM3:AZ3"/>
    <mergeCell ref="BO3:BO4"/>
    <mergeCell ref="AM4:AN4"/>
    <mergeCell ref="BP3:BP4"/>
    <mergeCell ref="BL3:BL4"/>
    <mergeCell ref="AU4:AV4"/>
    <mergeCell ref="AW4:AX4"/>
    <mergeCell ref="AY4:AZ4"/>
    <mergeCell ref="BA4:BB4"/>
    <mergeCell ref="BQ3:BQ5"/>
    <mergeCell ref="BC4:BD4"/>
    <mergeCell ref="BE4:BF4"/>
    <mergeCell ref="BM3:BM4"/>
    <mergeCell ref="K4:L4"/>
    <mergeCell ref="S4:T4"/>
    <mergeCell ref="Y4:Z4"/>
    <mergeCell ref="I4:J4"/>
    <mergeCell ref="O4:P4"/>
    <mergeCell ref="Q4:R4"/>
    <mergeCell ref="D3:D5"/>
    <mergeCell ref="A1:D1"/>
    <mergeCell ref="E1:BN1"/>
    <mergeCell ref="E2:BN2"/>
    <mergeCell ref="A3:A5"/>
    <mergeCell ref="B3:C5"/>
    <mergeCell ref="G4:H4"/>
    <mergeCell ref="AG3:AL3"/>
    <mergeCell ref="BN3:BN4"/>
    <mergeCell ref="U4:V4"/>
    <mergeCell ref="E4:F4"/>
    <mergeCell ref="M4:N4"/>
    <mergeCell ref="W4:X4"/>
    <mergeCell ref="BK3:BK4"/>
    <mergeCell ref="AO4:AP4"/>
    <mergeCell ref="AQ4:AR4"/>
    <mergeCell ref="AE4:AF4"/>
    <mergeCell ref="AC4:AD4"/>
    <mergeCell ref="AG4:AH4"/>
    <mergeCell ref="AI4:AJ4"/>
    <mergeCell ref="AK4:AL4"/>
    <mergeCell ref="M3:AF3"/>
    <mergeCell ref="BG4:BH4"/>
    <mergeCell ref="BI4:BJ4"/>
    <mergeCell ref="BA3:BJ3"/>
    <mergeCell ref="AA4:AB4"/>
    <mergeCell ref="E3:L3"/>
  </mergeCells>
  <conditionalFormatting sqref="E6:E8">
    <cfRule type="cellIs" priority="71" dxfId="1" operator="equal" stopIfTrue="1">
      <formula>"X"</formula>
    </cfRule>
    <cfRule type="cellIs" priority="72" dxfId="0" operator="equal" stopIfTrue="1">
      <formula>"F"</formula>
    </cfRule>
  </conditionalFormatting>
  <conditionalFormatting sqref="G6:G8">
    <cfRule type="cellIs" priority="69" dxfId="1" operator="equal" stopIfTrue="1">
      <formula>"X"</formula>
    </cfRule>
    <cfRule type="cellIs" priority="70" dxfId="0" operator="equal" stopIfTrue="1">
      <formula>"F"</formula>
    </cfRule>
  </conditionalFormatting>
  <conditionalFormatting sqref="I6:I8">
    <cfRule type="cellIs" priority="67" dxfId="1" operator="equal" stopIfTrue="1">
      <formula>"X"</formula>
    </cfRule>
    <cfRule type="cellIs" priority="68" dxfId="0" operator="equal" stopIfTrue="1">
      <formula>"F"</formula>
    </cfRule>
  </conditionalFormatting>
  <conditionalFormatting sqref="K6:K8">
    <cfRule type="cellIs" priority="65" dxfId="1" operator="equal" stopIfTrue="1">
      <formula>"X"</formula>
    </cfRule>
    <cfRule type="cellIs" priority="66" dxfId="0" operator="equal" stopIfTrue="1">
      <formula>"F"</formula>
    </cfRule>
  </conditionalFormatting>
  <conditionalFormatting sqref="M6:M8">
    <cfRule type="cellIs" priority="63" dxfId="1" operator="equal" stopIfTrue="1">
      <formula>"X"</formula>
    </cfRule>
    <cfRule type="cellIs" priority="64" dxfId="0" operator="equal" stopIfTrue="1">
      <formula>"F"</formula>
    </cfRule>
  </conditionalFormatting>
  <conditionalFormatting sqref="O6:O8">
    <cfRule type="cellIs" priority="61" dxfId="1" operator="equal" stopIfTrue="1">
      <formula>"X"</formula>
    </cfRule>
    <cfRule type="cellIs" priority="62" dxfId="0" operator="equal" stopIfTrue="1">
      <formula>"F"</formula>
    </cfRule>
  </conditionalFormatting>
  <conditionalFormatting sqref="Q6:Q8">
    <cfRule type="cellIs" priority="59" dxfId="1" operator="equal" stopIfTrue="1">
      <formula>"X"</formula>
    </cfRule>
    <cfRule type="cellIs" priority="60" dxfId="0" operator="equal" stopIfTrue="1">
      <formula>"F"</formula>
    </cfRule>
  </conditionalFormatting>
  <conditionalFormatting sqref="S6:S8">
    <cfRule type="cellIs" priority="57" dxfId="1" operator="equal" stopIfTrue="1">
      <formula>"X"</formula>
    </cfRule>
    <cfRule type="cellIs" priority="58" dxfId="0" operator="equal" stopIfTrue="1">
      <formula>"F"</formula>
    </cfRule>
  </conditionalFormatting>
  <conditionalFormatting sqref="U6:U8">
    <cfRule type="cellIs" priority="55" dxfId="1" operator="equal" stopIfTrue="1">
      <formula>"X"</formula>
    </cfRule>
    <cfRule type="cellIs" priority="56" dxfId="0" operator="equal" stopIfTrue="1">
      <formula>"F"</formula>
    </cfRule>
  </conditionalFormatting>
  <conditionalFormatting sqref="W6:W8">
    <cfRule type="cellIs" priority="53" dxfId="1" operator="equal" stopIfTrue="1">
      <formula>"X"</formula>
    </cfRule>
    <cfRule type="cellIs" priority="54" dxfId="0" operator="equal" stopIfTrue="1">
      <formula>"F"</formula>
    </cfRule>
  </conditionalFormatting>
  <conditionalFormatting sqref="Y6:Y8">
    <cfRule type="cellIs" priority="51" dxfId="1" operator="equal" stopIfTrue="1">
      <formula>"X"</formula>
    </cfRule>
    <cfRule type="cellIs" priority="52" dxfId="0" operator="equal" stopIfTrue="1">
      <formula>"F"</formula>
    </cfRule>
  </conditionalFormatting>
  <conditionalFormatting sqref="AA6:AA8">
    <cfRule type="cellIs" priority="49" dxfId="1" operator="equal" stopIfTrue="1">
      <formula>"X"</formula>
    </cfRule>
    <cfRule type="cellIs" priority="50" dxfId="0" operator="equal" stopIfTrue="1">
      <formula>"F"</formula>
    </cfRule>
  </conditionalFormatting>
  <conditionalFormatting sqref="AC6:AC8">
    <cfRule type="cellIs" priority="47" dxfId="1" operator="equal" stopIfTrue="1">
      <formula>"X"</formula>
    </cfRule>
    <cfRule type="cellIs" priority="48" dxfId="0" operator="equal" stopIfTrue="1">
      <formula>"F"</formula>
    </cfRule>
  </conditionalFormatting>
  <conditionalFormatting sqref="AE6:AE8">
    <cfRule type="cellIs" priority="45" dxfId="1" operator="equal" stopIfTrue="1">
      <formula>"X"</formula>
    </cfRule>
    <cfRule type="cellIs" priority="46" dxfId="0" operator="equal" stopIfTrue="1">
      <formula>"F"</formula>
    </cfRule>
  </conditionalFormatting>
  <conditionalFormatting sqref="AG6:AG8">
    <cfRule type="cellIs" priority="43" dxfId="1" operator="equal" stopIfTrue="1">
      <formula>"X"</formula>
    </cfRule>
    <cfRule type="cellIs" priority="44" dxfId="0" operator="equal" stopIfTrue="1">
      <formula>"F"</formula>
    </cfRule>
  </conditionalFormatting>
  <conditionalFormatting sqref="AI6:AI8">
    <cfRule type="cellIs" priority="41" dxfId="1" operator="equal" stopIfTrue="1">
      <formula>"X"</formula>
    </cfRule>
    <cfRule type="cellIs" priority="42" dxfId="0" operator="equal" stopIfTrue="1">
      <formula>"F"</formula>
    </cfRule>
  </conditionalFormatting>
  <conditionalFormatting sqref="AK6:AK8">
    <cfRule type="cellIs" priority="39" dxfId="1" operator="equal" stopIfTrue="1">
      <formula>"X"</formula>
    </cfRule>
    <cfRule type="cellIs" priority="40" dxfId="0" operator="equal" stopIfTrue="1">
      <formula>"F"</formula>
    </cfRule>
  </conditionalFormatting>
  <conditionalFormatting sqref="AM6:AM8">
    <cfRule type="cellIs" priority="37" dxfId="1" operator="equal" stopIfTrue="1">
      <formula>"X"</formula>
    </cfRule>
    <cfRule type="cellIs" priority="38" dxfId="0" operator="equal" stopIfTrue="1">
      <formula>"F"</formula>
    </cfRule>
  </conditionalFormatting>
  <conditionalFormatting sqref="AO6:AO8">
    <cfRule type="cellIs" priority="35" dxfId="1" operator="equal" stopIfTrue="1">
      <formula>"X"</formula>
    </cfRule>
    <cfRule type="cellIs" priority="36" dxfId="0" operator="equal" stopIfTrue="1">
      <formula>"F"</formula>
    </cfRule>
  </conditionalFormatting>
  <conditionalFormatting sqref="AQ6:AQ8">
    <cfRule type="cellIs" priority="33" dxfId="1" operator="equal" stopIfTrue="1">
      <formula>"X"</formula>
    </cfRule>
    <cfRule type="cellIs" priority="34" dxfId="0" operator="equal" stopIfTrue="1">
      <formula>"F"</formula>
    </cfRule>
  </conditionalFormatting>
  <conditionalFormatting sqref="AS6:AS8">
    <cfRule type="cellIs" priority="31" dxfId="1" operator="equal" stopIfTrue="1">
      <formula>"X"</formula>
    </cfRule>
    <cfRule type="cellIs" priority="32" dxfId="0" operator="equal" stopIfTrue="1">
      <formula>"F"</formula>
    </cfRule>
  </conditionalFormatting>
  <conditionalFormatting sqref="AU6:AU8">
    <cfRule type="cellIs" priority="29" dxfId="1" operator="equal" stopIfTrue="1">
      <formula>"X"</formula>
    </cfRule>
    <cfRule type="cellIs" priority="30" dxfId="0" operator="equal" stopIfTrue="1">
      <formula>"F"</formula>
    </cfRule>
  </conditionalFormatting>
  <conditionalFormatting sqref="AW6:AW8">
    <cfRule type="cellIs" priority="27" dxfId="1" operator="equal" stopIfTrue="1">
      <formula>"X"</formula>
    </cfRule>
    <cfRule type="cellIs" priority="28" dxfId="0" operator="equal" stopIfTrue="1">
      <formula>"F"</formula>
    </cfRule>
  </conditionalFormatting>
  <conditionalFormatting sqref="AY6:AY8">
    <cfRule type="cellIs" priority="25" dxfId="1" operator="equal" stopIfTrue="1">
      <formula>"X"</formula>
    </cfRule>
    <cfRule type="cellIs" priority="26" dxfId="0" operator="equal" stopIfTrue="1">
      <formula>"F"</formula>
    </cfRule>
  </conditionalFormatting>
  <conditionalFormatting sqref="BA6:BA8">
    <cfRule type="cellIs" priority="23" dxfId="1" operator="equal" stopIfTrue="1">
      <formula>"X"</formula>
    </cfRule>
    <cfRule type="cellIs" priority="24" dxfId="0" operator="equal" stopIfTrue="1">
      <formula>"F"</formula>
    </cfRule>
  </conditionalFormatting>
  <conditionalFormatting sqref="BC6:BC8">
    <cfRule type="cellIs" priority="21" dxfId="1" operator="equal" stopIfTrue="1">
      <formula>"X"</formula>
    </cfRule>
    <cfRule type="cellIs" priority="22" dxfId="0" operator="equal" stopIfTrue="1">
      <formula>"F"</formula>
    </cfRule>
  </conditionalFormatting>
  <conditionalFormatting sqref="BE6:BE8">
    <cfRule type="cellIs" priority="19" dxfId="1" operator="equal" stopIfTrue="1">
      <formula>"X"</formula>
    </cfRule>
    <cfRule type="cellIs" priority="20" dxfId="0" operator="equal" stopIfTrue="1">
      <formula>"F"</formula>
    </cfRule>
  </conditionalFormatting>
  <conditionalFormatting sqref="BG6:BG8">
    <cfRule type="cellIs" priority="17" dxfId="1" operator="equal" stopIfTrue="1">
      <formula>"X"</formula>
    </cfRule>
    <cfRule type="cellIs" priority="18" dxfId="0" operator="equal" stopIfTrue="1">
      <formula>"F"</formula>
    </cfRule>
  </conditionalFormatting>
  <conditionalFormatting sqref="BI6:BI8">
    <cfRule type="cellIs" priority="15" dxfId="1" operator="equal" stopIfTrue="1">
      <formula>"X"</formula>
    </cfRule>
    <cfRule type="cellIs" priority="16" dxfId="0" operator="equal" stopIfTrue="1">
      <formula>"F"</formula>
    </cfRule>
  </conditionalFormatting>
  <printOptions horizontalCentered="1"/>
  <pageMargins left="0.33" right="0.18" top="0.26" bottom="0.3" header="0" footer="0"/>
  <pageSetup horizontalDpi="600" verticalDpi="600" orientation="landscape" paperSize="9" r:id="rId3"/>
  <headerFooter alignWithMargins="0">
    <oddFooter>&amp;R&amp;P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7"/>
  </sheetPr>
  <dimension ref="A1:BJ22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F21" sqref="F21"/>
    </sheetView>
  </sheetViews>
  <sheetFormatPr defaultColWidth="8.8515625" defaultRowHeight="12.75"/>
  <cols>
    <col min="1" max="1" width="5.28125" style="2" customWidth="1"/>
    <col min="2" max="2" width="17.00390625" style="2" customWidth="1"/>
    <col min="3" max="3" width="8.140625" style="2" customWidth="1"/>
    <col min="4" max="4" width="11.57421875" style="2" customWidth="1"/>
    <col min="5" max="5" width="3.8515625" style="14" customWidth="1"/>
    <col min="6" max="12" width="3.8515625" style="1" customWidth="1"/>
    <col min="13" max="26" width="3.8515625" style="19" customWidth="1"/>
    <col min="27" max="34" width="5.28125" style="17" customWidth="1"/>
    <col min="35" max="42" width="5.28125" style="1" customWidth="1"/>
    <col min="43" max="56" width="5.140625" style="1" customWidth="1"/>
    <col min="57" max="58" width="8.57421875" style="1" customWidth="1"/>
    <col min="59" max="59" width="10.8515625" style="1" customWidth="1"/>
    <col min="60" max="60" width="10.7109375" style="1" customWidth="1"/>
    <col min="61" max="61" width="10.140625" style="1" customWidth="1"/>
    <col min="62" max="62" width="11.7109375" style="1" customWidth="1"/>
    <col min="63" max="16384" width="8.8515625" style="2" customWidth="1"/>
  </cols>
  <sheetData>
    <row r="1" spans="1:62" s="6" customFormat="1" ht="15.75">
      <c r="A1" s="79" t="s">
        <v>7</v>
      </c>
      <c r="B1" s="79"/>
      <c r="C1" s="79"/>
      <c r="D1" s="79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10"/>
      <c r="BJ1" s="10"/>
    </row>
    <row r="2" spans="1:62" s="6" customFormat="1" ht="15.75">
      <c r="A2" s="7"/>
      <c r="B2" s="7"/>
      <c r="C2" s="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11"/>
      <c r="BJ2" s="11"/>
    </row>
    <row r="3" spans="1:62" s="6" customFormat="1" ht="15.75" customHeight="1">
      <c r="A3" s="80" t="s">
        <v>0</v>
      </c>
      <c r="B3" s="83" t="s">
        <v>8</v>
      </c>
      <c r="C3" s="84"/>
      <c r="D3" s="80" t="s">
        <v>1</v>
      </c>
      <c r="E3" s="63" t="s">
        <v>12</v>
      </c>
      <c r="F3" s="64"/>
      <c r="G3" s="64"/>
      <c r="H3" s="64"/>
      <c r="I3" s="64"/>
      <c r="J3" s="64"/>
      <c r="K3" s="64"/>
      <c r="L3" s="65"/>
      <c r="M3" s="88" t="s">
        <v>13</v>
      </c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90"/>
      <c r="AA3" s="67" t="s">
        <v>16</v>
      </c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8"/>
      <c r="AQ3" s="63" t="s">
        <v>20</v>
      </c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5"/>
      <c r="BE3" s="74" t="s">
        <v>14</v>
      </c>
      <c r="BF3" s="74" t="s">
        <v>15</v>
      </c>
      <c r="BG3" s="74" t="s">
        <v>17</v>
      </c>
      <c r="BH3" s="74" t="s">
        <v>18</v>
      </c>
      <c r="BI3" s="91" t="s">
        <v>3</v>
      </c>
      <c r="BJ3" s="91" t="s">
        <v>4</v>
      </c>
    </row>
    <row r="4" spans="1:62" s="7" customFormat="1" ht="16.5" customHeight="1">
      <c r="A4" s="81"/>
      <c r="B4" s="85"/>
      <c r="C4" s="86"/>
      <c r="D4" s="81"/>
      <c r="E4" s="106" t="s">
        <v>25</v>
      </c>
      <c r="F4" s="106"/>
      <c r="G4" s="106" t="s">
        <v>6</v>
      </c>
      <c r="H4" s="106"/>
      <c r="I4" s="106" t="s">
        <v>5</v>
      </c>
      <c r="J4" s="106"/>
      <c r="K4" s="106" t="s">
        <v>26</v>
      </c>
      <c r="L4" s="106"/>
      <c r="M4" s="61" t="s">
        <v>22</v>
      </c>
      <c r="N4" s="62"/>
      <c r="O4" s="71" t="s">
        <v>9</v>
      </c>
      <c r="P4" s="72"/>
      <c r="Q4" s="61" t="s">
        <v>192</v>
      </c>
      <c r="R4" s="62"/>
      <c r="S4" s="61" t="s">
        <v>193</v>
      </c>
      <c r="T4" s="62"/>
      <c r="U4" s="61" t="s">
        <v>194</v>
      </c>
      <c r="V4" s="62"/>
      <c r="W4" s="61" t="s">
        <v>191</v>
      </c>
      <c r="X4" s="62"/>
      <c r="Y4" s="61" t="s">
        <v>11</v>
      </c>
      <c r="Z4" s="62"/>
      <c r="AA4" s="102" t="s">
        <v>209</v>
      </c>
      <c r="AB4" s="102"/>
      <c r="AC4" s="102" t="s">
        <v>211</v>
      </c>
      <c r="AD4" s="102"/>
      <c r="AE4" s="102" t="s">
        <v>212</v>
      </c>
      <c r="AF4" s="102"/>
      <c r="AG4" s="102" t="s">
        <v>213</v>
      </c>
      <c r="AH4" s="102"/>
      <c r="AI4" s="102" t="s">
        <v>10</v>
      </c>
      <c r="AJ4" s="102"/>
      <c r="AK4" s="102" t="s">
        <v>19</v>
      </c>
      <c r="AL4" s="102"/>
      <c r="AM4" s="102" t="s">
        <v>226</v>
      </c>
      <c r="AN4" s="102"/>
      <c r="AO4" s="102" t="s">
        <v>227</v>
      </c>
      <c r="AP4" s="102"/>
      <c r="AQ4" s="102" t="s">
        <v>231</v>
      </c>
      <c r="AR4" s="102"/>
      <c r="AS4" s="102" t="s">
        <v>240</v>
      </c>
      <c r="AT4" s="102"/>
      <c r="AU4" s="102" t="s">
        <v>241</v>
      </c>
      <c r="AV4" s="102"/>
      <c r="AW4" s="102" t="s">
        <v>242</v>
      </c>
      <c r="AX4" s="102"/>
      <c r="AY4" s="102" t="s">
        <v>243</v>
      </c>
      <c r="AZ4" s="102"/>
      <c r="BA4" s="102" t="s">
        <v>244</v>
      </c>
      <c r="BB4" s="102"/>
      <c r="BC4" s="102" t="s">
        <v>245</v>
      </c>
      <c r="BD4" s="102"/>
      <c r="BE4" s="75"/>
      <c r="BF4" s="75"/>
      <c r="BG4" s="75"/>
      <c r="BH4" s="75"/>
      <c r="BI4" s="91"/>
      <c r="BJ4" s="91"/>
    </row>
    <row r="5" spans="1:62" s="36" customFormat="1" ht="12" customHeight="1">
      <c r="A5" s="81"/>
      <c r="B5" s="85"/>
      <c r="C5" s="86"/>
      <c r="D5" s="81"/>
      <c r="E5" s="30"/>
      <c r="F5" s="25">
        <v>2</v>
      </c>
      <c r="G5" s="24"/>
      <c r="H5" s="25">
        <v>2</v>
      </c>
      <c r="I5" s="24"/>
      <c r="J5" s="25">
        <v>2</v>
      </c>
      <c r="K5" s="24"/>
      <c r="L5" s="25">
        <v>3</v>
      </c>
      <c r="M5" s="24"/>
      <c r="N5" s="25">
        <v>3</v>
      </c>
      <c r="O5" s="26"/>
      <c r="P5" s="27">
        <v>2</v>
      </c>
      <c r="Q5" s="24"/>
      <c r="R5" s="25">
        <v>2</v>
      </c>
      <c r="S5" s="24"/>
      <c r="T5" s="25">
        <v>3</v>
      </c>
      <c r="U5" s="24"/>
      <c r="V5" s="25">
        <v>2</v>
      </c>
      <c r="W5" s="24"/>
      <c r="X5" s="25">
        <v>3</v>
      </c>
      <c r="Y5" s="28"/>
      <c r="Z5" s="28"/>
      <c r="AA5" s="24"/>
      <c r="AB5" s="25">
        <v>2</v>
      </c>
      <c r="AC5" s="31"/>
      <c r="AD5" s="32">
        <v>2</v>
      </c>
      <c r="AE5" s="33"/>
      <c r="AF5" s="32">
        <v>4</v>
      </c>
      <c r="AG5" s="33"/>
      <c r="AH5" s="32">
        <v>2</v>
      </c>
      <c r="AI5" s="33"/>
      <c r="AJ5" s="32">
        <v>2</v>
      </c>
      <c r="AK5" s="33"/>
      <c r="AL5" s="32">
        <v>2</v>
      </c>
      <c r="AM5" s="33"/>
      <c r="AN5" s="32">
        <v>4</v>
      </c>
      <c r="AO5" s="33"/>
      <c r="AP5" s="32">
        <v>2</v>
      </c>
      <c r="AQ5" s="24"/>
      <c r="AR5" s="25">
        <v>2</v>
      </c>
      <c r="AS5" s="24"/>
      <c r="AT5" s="25">
        <v>4</v>
      </c>
      <c r="AU5" s="24"/>
      <c r="AV5" s="25">
        <v>3</v>
      </c>
      <c r="AW5" s="24"/>
      <c r="AX5" s="25">
        <v>3</v>
      </c>
      <c r="AY5" s="24"/>
      <c r="AZ5" s="25">
        <v>3</v>
      </c>
      <c r="BA5" s="24"/>
      <c r="BB5" s="25">
        <v>4</v>
      </c>
      <c r="BC5" s="24"/>
      <c r="BD5" s="25">
        <v>3</v>
      </c>
      <c r="BE5" s="35">
        <v>9</v>
      </c>
      <c r="BF5" s="35">
        <v>15</v>
      </c>
      <c r="BG5" s="35">
        <v>20</v>
      </c>
      <c r="BH5" s="35">
        <v>22</v>
      </c>
      <c r="BI5" s="35">
        <v>66</v>
      </c>
      <c r="BJ5" s="91"/>
    </row>
    <row r="6" spans="1:62" ht="23.25" customHeight="1">
      <c r="A6" s="5">
        <v>1</v>
      </c>
      <c r="B6" s="38" t="s">
        <v>214</v>
      </c>
      <c r="C6" s="39" t="s">
        <v>139</v>
      </c>
      <c r="D6" s="40">
        <v>35266</v>
      </c>
      <c r="E6" s="20" t="s">
        <v>254</v>
      </c>
      <c r="F6" s="21">
        <v>0</v>
      </c>
      <c r="G6" s="20" t="s">
        <v>254</v>
      </c>
      <c r="H6" s="21">
        <v>0</v>
      </c>
      <c r="I6" s="20" t="s">
        <v>250</v>
      </c>
      <c r="J6" s="21">
        <v>2.5</v>
      </c>
      <c r="K6" s="20" t="s">
        <v>254</v>
      </c>
      <c r="L6" s="21">
        <v>0</v>
      </c>
      <c r="M6" s="20" t="s">
        <v>254</v>
      </c>
      <c r="N6" s="29">
        <v>0</v>
      </c>
      <c r="O6" s="20" t="s">
        <v>254</v>
      </c>
      <c r="P6" s="29">
        <v>0</v>
      </c>
      <c r="Q6" s="20" t="s">
        <v>254</v>
      </c>
      <c r="R6" s="29">
        <v>0</v>
      </c>
      <c r="S6" s="20" t="s">
        <v>254</v>
      </c>
      <c r="T6" s="29">
        <v>0</v>
      </c>
      <c r="U6" s="20" t="s">
        <v>254</v>
      </c>
      <c r="V6" s="29">
        <v>0</v>
      </c>
      <c r="W6" s="20" t="s">
        <v>253</v>
      </c>
      <c r="X6" s="29">
        <v>2</v>
      </c>
      <c r="Y6" s="20" t="s">
        <v>254</v>
      </c>
      <c r="Z6" s="29">
        <v>0</v>
      </c>
      <c r="AA6" s="20" t="s">
        <v>250</v>
      </c>
      <c r="AB6" s="22">
        <v>2.5</v>
      </c>
      <c r="AC6" s="20" t="s">
        <v>230</v>
      </c>
      <c r="AD6" s="22">
        <v>3</v>
      </c>
      <c r="AE6" s="20" t="s">
        <v>230</v>
      </c>
      <c r="AF6" s="22">
        <v>3</v>
      </c>
      <c r="AG6" s="20" t="s">
        <v>252</v>
      </c>
      <c r="AH6" s="22">
        <v>4</v>
      </c>
      <c r="AI6" s="20" t="s">
        <v>255</v>
      </c>
      <c r="AJ6" s="21">
        <v>1</v>
      </c>
      <c r="AK6" s="20" t="s">
        <v>253</v>
      </c>
      <c r="AL6" s="21">
        <v>2</v>
      </c>
      <c r="AM6" s="20" t="s">
        <v>230</v>
      </c>
      <c r="AN6" s="21">
        <v>3</v>
      </c>
      <c r="AO6" s="20" t="s">
        <v>257</v>
      </c>
      <c r="AP6" s="21">
        <v>0</v>
      </c>
      <c r="AQ6" s="20" t="s">
        <v>230</v>
      </c>
      <c r="AR6" s="21">
        <v>3</v>
      </c>
      <c r="AS6" s="20" t="s">
        <v>252</v>
      </c>
      <c r="AT6" s="21">
        <v>4</v>
      </c>
      <c r="AU6" s="20" t="s">
        <v>251</v>
      </c>
      <c r="AV6" s="21">
        <v>3.5</v>
      </c>
      <c r="AW6" s="20" t="s">
        <v>251</v>
      </c>
      <c r="AX6" s="21">
        <v>3.5</v>
      </c>
      <c r="AY6" s="20" t="s">
        <v>252</v>
      </c>
      <c r="AZ6" s="21">
        <v>4</v>
      </c>
      <c r="BA6" s="20" t="s">
        <v>252</v>
      </c>
      <c r="BB6" s="21">
        <v>4</v>
      </c>
      <c r="BC6" s="20" t="s">
        <v>250</v>
      </c>
      <c r="BD6" s="21">
        <v>2.5</v>
      </c>
      <c r="BE6" s="23">
        <v>0.56</v>
      </c>
      <c r="BF6" s="23">
        <v>0.4</v>
      </c>
      <c r="BG6" s="23">
        <v>2.45</v>
      </c>
      <c r="BH6" s="23">
        <v>3.57</v>
      </c>
      <c r="BI6" s="3">
        <v>45</v>
      </c>
      <c r="BJ6" s="23">
        <v>3.08</v>
      </c>
    </row>
    <row r="7" spans="1:62" ht="23.25" customHeight="1">
      <c r="A7" s="5">
        <v>2</v>
      </c>
      <c r="B7" s="38" t="s">
        <v>60</v>
      </c>
      <c r="C7" s="39" t="s">
        <v>143</v>
      </c>
      <c r="D7" s="40">
        <v>35829</v>
      </c>
      <c r="E7" s="20" t="s">
        <v>250</v>
      </c>
      <c r="F7" s="21">
        <v>2.5</v>
      </c>
      <c r="G7" s="20" t="s">
        <v>230</v>
      </c>
      <c r="H7" s="21">
        <v>3</v>
      </c>
      <c r="I7" s="20" t="s">
        <v>254</v>
      </c>
      <c r="J7" s="21">
        <v>0</v>
      </c>
      <c r="K7" s="20" t="s">
        <v>255</v>
      </c>
      <c r="L7" s="21">
        <v>1</v>
      </c>
      <c r="M7" s="20" t="s">
        <v>253</v>
      </c>
      <c r="N7" s="29">
        <v>2</v>
      </c>
      <c r="O7" s="20" t="s">
        <v>256</v>
      </c>
      <c r="P7" s="29">
        <v>1.5</v>
      </c>
      <c r="Q7" s="20" t="s">
        <v>251</v>
      </c>
      <c r="R7" s="29">
        <v>3.5</v>
      </c>
      <c r="S7" s="20" t="s">
        <v>230</v>
      </c>
      <c r="T7" s="29">
        <v>3</v>
      </c>
      <c r="U7" s="20" t="s">
        <v>230</v>
      </c>
      <c r="V7" s="29">
        <v>3</v>
      </c>
      <c r="W7" s="20" t="s">
        <v>253</v>
      </c>
      <c r="X7" s="29">
        <v>2</v>
      </c>
      <c r="Y7" s="20" t="s">
        <v>253</v>
      </c>
      <c r="Z7" s="29">
        <v>2</v>
      </c>
      <c r="AA7" s="20" t="s">
        <v>253</v>
      </c>
      <c r="AB7" s="22">
        <v>2</v>
      </c>
      <c r="AC7" s="20" t="s">
        <v>230</v>
      </c>
      <c r="AD7" s="22">
        <v>3</v>
      </c>
      <c r="AE7" s="20" t="s">
        <v>230</v>
      </c>
      <c r="AF7" s="22">
        <v>3</v>
      </c>
      <c r="AG7" s="20" t="s">
        <v>251</v>
      </c>
      <c r="AH7" s="22">
        <v>3.5</v>
      </c>
      <c r="AI7" s="20" t="s">
        <v>256</v>
      </c>
      <c r="AJ7" s="21">
        <v>1.5</v>
      </c>
      <c r="AK7" s="20" t="s">
        <v>253</v>
      </c>
      <c r="AL7" s="21">
        <v>2</v>
      </c>
      <c r="AM7" s="20" t="s">
        <v>250</v>
      </c>
      <c r="AN7" s="21">
        <v>2.5</v>
      </c>
      <c r="AO7" s="20" t="s">
        <v>253</v>
      </c>
      <c r="AP7" s="21">
        <v>2</v>
      </c>
      <c r="AQ7" s="20" t="s">
        <v>230</v>
      </c>
      <c r="AR7" s="21">
        <v>3</v>
      </c>
      <c r="AS7" s="20" t="s">
        <v>251</v>
      </c>
      <c r="AT7" s="21">
        <v>3.5</v>
      </c>
      <c r="AU7" s="20" t="s">
        <v>230</v>
      </c>
      <c r="AV7" s="21">
        <v>3</v>
      </c>
      <c r="AW7" s="20" t="s">
        <v>251</v>
      </c>
      <c r="AX7" s="21">
        <v>3.5</v>
      </c>
      <c r="AY7" s="20" t="s">
        <v>230</v>
      </c>
      <c r="AZ7" s="21">
        <v>3</v>
      </c>
      <c r="BA7" s="20" t="s">
        <v>230</v>
      </c>
      <c r="BB7" s="21">
        <v>3</v>
      </c>
      <c r="BC7" s="20" t="s">
        <v>230</v>
      </c>
      <c r="BD7" s="21">
        <v>3</v>
      </c>
      <c r="BE7" s="23">
        <v>1.56</v>
      </c>
      <c r="BF7" s="23">
        <v>2.47</v>
      </c>
      <c r="BG7" s="23">
        <v>2.5</v>
      </c>
      <c r="BH7" s="23">
        <v>3.16</v>
      </c>
      <c r="BI7" s="3">
        <v>64</v>
      </c>
      <c r="BJ7" s="23">
        <v>2.66</v>
      </c>
    </row>
    <row r="8" spans="1:62" ht="21.75" customHeight="1">
      <c r="A8" s="5">
        <v>3</v>
      </c>
      <c r="B8" s="38" t="s">
        <v>45</v>
      </c>
      <c r="C8" s="39" t="s">
        <v>102</v>
      </c>
      <c r="D8" s="40">
        <v>36833</v>
      </c>
      <c r="E8" s="20" t="s">
        <v>256</v>
      </c>
      <c r="F8" s="21">
        <v>1.5</v>
      </c>
      <c r="G8" s="20" t="s">
        <v>255</v>
      </c>
      <c r="H8" s="21">
        <v>1</v>
      </c>
      <c r="I8" s="20" t="s">
        <v>253</v>
      </c>
      <c r="J8" s="21">
        <v>2</v>
      </c>
      <c r="K8" s="20" t="s">
        <v>255</v>
      </c>
      <c r="L8" s="21">
        <v>1</v>
      </c>
      <c r="M8" s="20" t="s">
        <v>256</v>
      </c>
      <c r="N8" s="29">
        <v>1.5</v>
      </c>
      <c r="O8" s="20" t="s">
        <v>256</v>
      </c>
      <c r="P8" s="29">
        <v>1.5</v>
      </c>
      <c r="Q8" s="20" t="s">
        <v>251</v>
      </c>
      <c r="R8" s="29">
        <v>3.5</v>
      </c>
      <c r="S8" s="20" t="s">
        <v>250</v>
      </c>
      <c r="T8" s="29">
        <v>2.5</v>
      </c>
      <c r="U8" s="20" t="s">
        <v>256</v>
      </c>
      <c r="V8" s="29">
        <v>1.5</v>
      </c>
      <c r="W8" s="20" t="s">
        <v>253</v>
      </c>
      <c r="X8" s="29">
        <v>2</v>
      </c>
      <c r="Y8" s="20" t="s">
        <v>230</v>
      </c>
      <c r="Z8" s="29">
        <v>3</v>
      </c>
      <c r="AA8" s="20" t="s">
        <v>255</v>
      </c>
      <c r="AB8" s="22">
        <v>1</v>
      </c>
      <c r="AC8" s="20" t="s">
        <v>250</v>
      </c>
      <c r="AD8" s="22">
        <v>2.5</v>
      </c>
      <c r="AE8" s="20" t="s">
        <v>253</v>
      </c>
      <c r="AF8" s="22">
        <v>2</v>
      </c>
      <c r="AG8" s="20" t="s">
        <v>230</v>
      </c>
      <c r="AH8" s="22">
        <v>3</v>
      </c>
      <c r="AI8" s="20" t="s">
        <v>255</v>
      </c>
      <c r="AJ8" s="21">
        <v>1</v>
      </c>
      <c r="AK8" s="20" t="s">
        <v>255</v>
      </c>
      <c r="AL8" s="21">
        <v>1</v>
      </c>
      <c r="AM8" s="20" t="s">
        <v>253</v>
      </c>
      <c r="AN8" s="21">
        <v>2</v>
      </c>
      <c r="AO8" s="20" t="s">
        <v>255</v>
      </c>
      <c r="AP8" s="21">
        <v>1</v>
      </c>
      <c r="AQ8" s="20" t="s">
        <v>230</v>
      </c>
      <c r="AR8" s="21">
        <v>3</v>
      </c>
      <c r="AS8" s="20" t="s">
        <v>251</v>
      </c>
      <c r="AT8" s="21">
        <v>3.5</v>
      </c>
      <c r="AU8" s="20" t="s">
        <v>230</v>
      </c>
      <c r="AV8" s="21">
        <v>3</v>
      </c>
      <c r="AW8" s="20" t="s">
        <v>230</v>
      </c>
      <c r="AX8" s="21">
        <v>3</v>
      </c>
      <c r="AY8" s="20" t="s">
        <v>253</v>
      </c>
      <c r="AZ8" s="21">
        <v>2</v>
      </c>
      <c r="BA8" s="20" t="s">
        <v>230</v>
      </c>
      <c r="BB8" s="21">
        <v>3</v>
      </c>
      <c r="BC8" s="20" t="s">
        <v>253</v>
      </c>
      <c r="BD8" s="21">
        <v>2</v>
      </c>
      <c r="BE8" s="23">
        <v>1.33</v>
      </c>
      <c r="BF8" s="23">
        <v>2.07</v>
      </c>
      <c r="BG8" s="23">
        <v>1.75</v>
      </c>
      <c r="BH8" s="23">
        <v>2.82</v>
      </c>
      <c r="BI8" s="3">
        <v>66</v>
      </c>
      <c r="BJ8" s="23">
        <v>2.12</v>
      </c>
    </row>
    <row r="9" spans="1:62" ht="21.75" customHeight="1">
      <c r="A9" s="5">
        <v>4</v>
      </c>
      <c r="B9" s="38" t="s">
        <v>39</v>
      </c>
      <c r="C9" s="39" t="s">
        <v>127</v>
      </c>
      <c r="D9" s="40">
        <v>36789</v>
      </c>
      <c r="E9" s="20" t="s">
        <v>253</v>
      </c>
      <c r="F9" s="21">
        <v>2</v>
      </c>
      <c r="G9" s="20" t="s">
        <v>230</v>
      </c>
      <c r="H9" s="21">
        <v>3</v>
      </c>
      <c r="I9" s="20" t="s">
        <v>230</v>
      </c>
      <c r="J9" s="21">
        <v>3</v>
      </c>
      <c r="K9" s="20" t="s">
        <v>250</v>
      </c>
      <c r="L9" s="21">
        <v>2.5</v>
      </c>
      <c r="M9" s="20" t="s">
        <v>256</v>
      </c>
      <c r="N9" s="29">
        <v>1.5</v>
      </c>
      <c r="O9" s="20" t="s">
        <v>250</v>
      </c>
      <c r="P9" s="29">
        <v>2.5</v>
      </c>
      <c r="Q9" s="20" t="s">
        <v>251</v>
      </c>
      <c r="R9" s="29">
        <v>3.5</v>
      </c>
      <c r="S9" s="20" t="s">
        <v>253</v>
      </c>
      <c r="T9" s="29">
        <v>2</v>
      </c>
      <c r="U9" s="20" t="s">
        <v>253</v>
      </c>
      <c r="V9" s="29">
        <v>2</v>
      </c>
      <c r="W9" s="20" t="s">
        <v>253</v>
      </c>
      <c r="X9" s="29">
        <v>2</v>
      </c>
      <c r="Y9" s="20" t="s">
        <v>256</v>
      </c>
      <c r="Z9" s="29">
        <v>1.5</v>
      </c>
      <c r="AA9" s="20" t="s">
        <v>254</v>
      </c>
      <c r="AB9" s="22">
        <v>0</v>
      </c>
      <c r="AC9" s="20" t="s">
        <v>254</v>
      </c>
      <c r="AD9" s="22">
        <v>0</v>
      </c>
      <c r="AE9" s="20" t="s">
        <v>254</v>
      </c>
      <c r="AF9" s="22">
        <v>0</v>
      </c>
      <c r="AG9" s="20" t="s">
        <v>254</v>
      </c>
      <c r="AH9" s="22">
        <v>0</v>
      </c>
      <c r="AI9" s="20" t="s">
        <v>254</v>
      </c>
      <c r="AJ9" s="21">
        <v>0</v>
      </c>
      <c r="AK9" s="20" t="s">
        <v>254</v>
      </c>
      <c r="AL9" s="21">
        <v>0</v>
      </c>
      <c r="AM9" s="20" t="s">
        <v>254</v>
      </c>
      <c r="AN9" s="21">
        <v>0</v>
      </c>
      <c r="AO9" s="20" t="s">
        <v>254</v>
      </c>
      <c r="AP9" s="21">
        <v>0</v>
      </c>
      <c r="AQ9" s="20" t="s">
        <v>254</v>
      </c>
      <c r="AR9" s="21">
        <v>0</v>
      </c>
      <c r="AS9" s="20" t="s">
        <v>254</v>
      </c>
      <c r="AT9" s="21">
        <v>0</v>
      </c>
      <c r="AU9" s="20" t="s">
        <v>254</v>
      </c>
      <c r="AV9" s="21">
        <v>0</v>
      </c>
      <c r="AW9" s="20" t="s">
        <v>254</v>
      </c>
      <c r="AX9" s="21">
        <v>0</v>
      </c>
      <c r="AY9" s="20" t="s">
        <v>254</v>
      </c>
      <c r="AZ9" s="21">
        <v>0</v>
      </c>
      <c r="BA9" s="20" t="s">
        <v>254</v>
      </c>
      <c r="BB9" s="21">
        <v>0</v>
      </c>
      <c r="BC9" s="20" t="s">
        <v>254</v>
      </c>
      <c r="BD9" s="21">
        <v>0</v>
      </c>
      <c r="BE9" s="23">
        <v>2.61</v>
      </c>
      <c r="BF9" s="23">
        <v>2.17</v>
      </c>
      <c r="BG9" s="23">
        <v>0</v>
      </c>
      <c r="BH9" s="23">
        <v>0</v>
      </c>
      <c r="BI9" s="3">
        <v>24</v>
      </c>
      <c r="BJ9" s="23">
        <v>2.33</v>
      </c>
    </row>
    <row r="10" spans="1:62" ht="21.75" customHeight="1">
      <c r="A10" s="5">
        <v>5</v>
      </c>
      <c r="B10" s="38" t="s">
        <v>144</v>
      </c>
      <c r="C10" s="39" t="s">
        <v>56</v>
      </c>
      <c r="D10" s="40">
        <v>36339</v>
      </c>
      <c r="E10" s="20" t="s">
        <v>250</v>
      </c>
      <c r="F10" s="21">
        <v>2.5</v>
      </c>
      <c r="G10" s="20" t="s">
        <v>253</v>
      </c>
      <c r="H10" s="21">
        <v>2</v>
      </c>
      <c r="I10" s="20" t="s">
        <v>250</v>
      </c>
      <c r="J10" s="21">
        <v>2.5</v>
      </c>
      <c r="K10" s="20" t="s">
        <v>250</v>
      </c>
      <c r="L10" s="21">
        <v>2.5</v>
      </c>
      <c r="M10" s="20" t="s">
        <v>253</v>
      </c>
      <c r="N10" s="29">
        <v>2</v>
      </c>
      <c r="O10" s="20" t="s">
        <v>230</v>
      </c>
      <c r="P10" s="29">
        <v>3</v>
      </c>
      <c r="Q10" s="20" t="s">
        <v>230</v>
      </c>
      <c r="R10" s="29">
        <v>3</v>
      </c>
      <c r="S10" s="20" t="s">
        <v>230</v>
      </c>
      <c r="T10" s="29">
        <v>3</v>
      </c>
      <c r="U10" s="20" t="s">
        <v>250</v>
      </c>
      <c r="V10" s="29">
        <v>2.5</v>
      </c>
      <c r="W10" s="20" t="s">
        <v>253</v>
      </c>
      <c r="X10" s="29">
        <v>2</v>
      </c>
      <c r="Y10" s="20" t="s">
        <v>256</v>
      </c>
      <c r="Z10" s="29">
        <v>1.5</v>
      </c>
      <c r="AA10" s="20" t="s">
        <v>230</v>
      </c>
      <c r="AB10" s="22">
        <v>3</v>
      </c>
      <c r="AC10" s="20" t="s">
        <v>230</v>
      </c>
      <c r="AD10" s="22">
        <v>3</v>
      </c>
      <c r="AE10" s="20" t="s">
        <v>253</v>
      </c>
      <c r="AF10" s="22">
        <v>2</v>
      </c>
      <c r="AG10" s="20" t="s">
        <v>251</v>
      </c>
      <c r="AH10" s="22">
        <v>3.5</v>
      </c>
      <c r="AI10" s="20" t="s">
        <v>255</v>
      </c>
      <c r="AJ10" s="21">
        <v>1</v>
      </c>
      <c r="AK10" s="20" t="s">
        <v>255</v>
      </c>
      <c r="AL10" s="21">
        <v>1</v>
      </c>
      <c r="AM10" s="20" t="s">
        <v>250</v>
      </c>
      <c r="AN10" s="21">
        <v>2.5</v>
      </c>
      <c r="AO10" s="20" t="s">
        <v>255</v>
      </c>
      <c r="AP10" s="21">
        <v>1</v>
      </c>
      <c r="AQ10" s="20" t="s">
        <v>230</v>
      </c>
      <c r="AR10" s="21">
        <v>3</v>
      </c>
      <c r="AS10" s="20" t="s">
        <v>251</v>
      </c>
      <c r="AT10" s="21">
        <v>3.5</v>
      </c>
      <c r="AU10" s="20" t="s">
        <v>253</v>
      </c>
      <c r="AV10" s="21">
        <v>2</v>
      </c>
      <c r="AW10" s="20" t="s">
        <v>253</v>
      </c>
      <c r="AX10" s="21">
        <v>2</v>
      </c>
      <c r="AY10" s="20" t="s">
        <v>250</v>
      </c>
      <c r="AZ10" s="21">
        <v>2.5</v>
      </c>
      <c r="BA10" s="20" t="s">
        <v>230</v>
      </c>
      <c r="BB10" s="21">
        <v>3</v>
      </c>
      <c r="BC10" s="20" t="s">
        <v>256</v>
      </c>
      <c r="BD10" s="21">
        <v>1.5</v>
      </c>
      <c r="BE10" s="23">
        <v>2.39</v>
      </c>
      <c r="BF10" s="23">
        <v>2.53</v>
      </c>
      <c r="BG10" s="23">
        <v>2.15</v>
      </c>
      <c r="BH10" s="23">
        <v>2.55</v>
      </c>
      <c r="BI10" s="3">
        <v>66</v>
      </c>
      <c r="BJ10" s="23">
        <v>2.4</v>
      </c>
    </row>
    <row r="11" spans="1:62" ht="21.75" customHeight="1">
      <c r="A11" s="5">
        <v>6</v>
      </c>
      <c r="B11" s="38" t="s">
        <v>145</v>
      </c>
      <c r="C11" s="39" t="s">
        <v>56</v>
      </c>
      <c r="D11" s="40">
        <v>36707</v>
      </c>
      <c r="E11" s="20" t="s">
        <v>255</v>
      </c>
      <c r="F11" s="21">
        <v>1</v>
      </c>
      <c r="G11" s="20" t="s">
        <v>251</v>
      </c>
      <c r="H11" s="21">
        <v>3.5</v>
      </c>
      <c r="I11" s="20" t="s">
        <v>253</v>
      </c>
      <c r="J11" s="21">
        <v>2</v>
      </c>
      <c r="K11" s="20" t="s">
        <v>255</v>
      </c>
      <c r="L11" s="21">
        <v>1</v>
      </c>
      <c r="M11" s="20" t="s">
        <v>253</v>
      </c>
      <c r="N11" s="29">
        <v>2</v>
      </c>
      <c r="O11" s="20" t="s">
        <v>255</v>
      </c>
      <c r="P11" s="29">
        <v>1</v>
      </c>
      <c r="Q11" s="20" t="s">
        <v>251</v>
      </c>
      <c r="R11" s="29">
        <v>3.5</v>
      </c>
      <c r="S11" s="20" t="s">
        <v>250</v>
      </c>
      <c r="T11" s="29">
        <v>2.5</v>
      </c>
      <c r="U11" s="20" t="s">
        <v>253</v>
      </c>
      <c r="V11" s="29">
        <v>2</v>
      </c>
      <c r="W11" s="20" t="s">
        <v>253</v>
      </c>
      <c r="X11" s="29">
        <v>2</v>
      </c>
      <c r="Y11" s="20" t="s">
        <v>253</v>
      </c>
      <c r="Z11" s="29">
        <v>2</v>
      </c>
      <c r="AA11" s="20" t="s">
        <v>253</v>
      </c>
      <c r="AB11" s="22">
        <v>2</v>
      </c>
      <c r="AC11" s="20" t="s">
        <v>250</v>
      </c>
      <c r="AD11" s="22">
        <v>2.5</v>
      </c>
      <c r="AE11" s="20" t="s">
        <v>253</v>
      </c>
      <c r="AF11" s="22">
        <v>2</v>
      </c>
      <c r="AG11" s="20" t="s">
        <v>250</v>
      </c>
      <c r="AH11" s="22">
        <v>2.5</v>
      </c>
      <c r="AI11" s="20" t="s">
        <v>253</v>
      </c>
      <c r="AJ11" s="21">
        <v>2</v>
      </c>
      <c r="AK11" s="20" t="s">
        <v>255</v>
      </c>
      <c r="AL11" s="21">
        <v>1</v>
      </c>
      <c r="AM11" s="20" t="s">
        <v>250</v>
      </c>
      <c r="AN11" s="21">
        <v>2.5</v>
      </c>
      <c r="AO11" s="20" t="s">
        <v>255</v>
      </c>
      <c r="AP11" s="21">
        <v>1</v>
      </c>
      <c r="AQ11" s="20" t="s">
        <v>230</v>
      </c>
      <c r="AR11" s="21">
        <v>3</v>
      </c>
      <c r="AS11" s="20" t="s">
        <v>230</v>
      </c>
      <c r="AT11" s="21">
        <v>3</v>
      </c>
      <c r="AU11" s="20" t="s">
        <v>230</v>
      </c>
      <c r="AV11" s="21">
        <v>3</v>
      </c>
      <c r="AW11" s="20" t="s">
        <v>230</v>
      </c>
      <c r="AX11" s="21">
        <v>3</v>
      </c>
      <c r="AY11" s="20" t="s">
        <v>250</v>
      </c>
      <c r="AZ11" s="21">
        <v>2.5</v>
      </c>
      <c r="BA11" s="20" t="s">
        <v>230</v>
      </c>
      <c r="BB11" s="21">
        <v>3</v>
      </c>
      <c r="BC11" s="20" t="s">
        <v>253</v>
      </c>
      <c r="BD11" s="21">
        <v>2</v>
      </c>
      <c r="BE11" s="23">
        <v>1.78</v>
      </c>
      <c r="BF11" s="23">
        <v>2.17</v>
      </c>
      <c r="BG11" s="23">
        <v>2</v>
      </c>
      <c r="BH11" s="23">
        <v>2.8</v>
      </c>
      <c r="BI11" s="3">
        <v>66</v>
      </c>
      <c r="BJ11" s="23">
        <v>2.27</v>
      </c>
    </row>
    <row r="12" spans="1:62" ht="21.75" customHeight="1">
      <c r="A12" s="5">
        <v>7</v>
      </c>
      <c r="B12" s="38" t="s">
        <v>177</v>
      </c>
      <c r="C12" s="39" t="s">
        <v>151</v>
      </c>
      <c r="D12" s="40">
        <v>36740</v>
      </c>
      <c r="E12" s="20" t="s">
        <v>255</v>
      </c>
      <c r="F12" s="21">
        <v>1</v>
      </c>
      <c r="G12" s="20" t="s">
        <v>255</v>
      </c>
      <c r="H12" s="21">
        <v>1</v>
      </c>
      <c r="I12" s="20" t="s">
        <v>253</v>
      </c>
      <c r="J12" s="21">
        <v>2</v>
      </c>
      <c r="K12" s="20" t="s">
        <v>253</v>
      </c>
      <c r="L12" s="21">
        <v>2</v>
      </c>
      <c r="M12" s="20" t="s">
        <v>253</v>
      </c>
      <c r="N12" s="29">
        <v>2</v>
      </c>
      <c r="O12" s="20" t="s">
        <v>255</v>
      </c>
      <c r="P12" s="29">
        <v>1</v>
      </c>
      <c r="Q12" s="20" t="s">
        <v>230</v>
      </c>
      <c r="R12" s="29">
        <v>3</v>
      </c>
      <c r="S12" s="20" t="s">
        <v>230</v>
      </c>
      <c r="T12" s="29">
        <v>3</v>
      </c>
      <c r="U12" s="20" t="s">
        <v>230</v>
      </c>
      <c r="V12" s="29">
        <v>3</v>
      </c>
      <c r="W12" s="20" t="s">
        <v>253</v>
      </c>
      <c r="X12" s="29">
        <v>2</v>
      </c>
      <c r="Y12" s="20" t="s">
        <v>251</v>
      </c>
      <c r="Z12" s="29">
        <v>3.5</v>
      </c>
      <c r="AA12" s="20" t="s">
        <v>253</v>
      </c>
      <c r="AB12" s="22">
        <v>2</v>
      </c>
      <c r="AC12" s="20" t="s">
        <v>230</v>
      </c>
      <c r="AD12" s="22">
        <v>3</v>
      </c>
      <c r="AE12" s="20" t="s">
        <v>250</v>
      </c>
      <c r="AF12" s="22">
        <v>2.5</v>
      </c>
      <c r="AG12" s="20" t="s">
        <v>252</v>
      </c>
      <c r="AH12" s="22">
        <v>4</v>
      </c>
      <c r="AI12" s="20" t="s">
        <v>255</v>
      </c>
      <c r="AJ12" s="21">
        <v>1</v>
      </c>
      <c r="AK12" s="20" t="s">
        <v>253</v>
      </c>
      <c r="AL12" s="21">
        <v>2</v>
      </c>
      <c r="AM12" s="20" t="s">
        <v>230</v>
      </c>
      <c r="AN12" s="21">
        <v>3</v>
      </c>
      <c r="AO12" s="20" t="s">
        <v>255</v>
      </c>
      <c r="AP12" s="21">
        <v>1</v>
      </c>
      <c r="AQ12" s="20" t="s">
        <v>230</v>
      </c>
      <c r="AR12" s="21">
        <v>3</v>
      </c>
      <c r="AS12" s="20" t="s">
        <v>230</v>
      </c>
      <c r="AT12" s="21">
        <v>3</v>
      </c>
      <c r="AU12" s="20" t="s">
        <v>250</v>
      </c>
      <c r="AV12" s="21">
        <v>2.5</v>
      </c>
      <c r="AW12" s="20" t="s">
        <v>251</v>
      </c>
      <c r="AX12" s="21">
        <v>3.5</v>
      </c>
      <c r="AY12" s="20" t="s">
        <v>253</v>
      </c>
      <c r="AZ12" s="21">
        <v>2</v>
      </c>
      <c r="BA12" s="20" t="s">
        <v>250</v>
      </c>
      <c r="BB12" s="21">
        <v>2.5</v>
      </c>
      <c r="BC12" s="20" t="s">
        <v>253</v>
      </c>
      <c r="BD12" s="21">
        <v>2</v>
      </c>
      <c r="BE12" s="23">
        <v>1.56</v>
      </c>
      <c r="BF12" s="23">
        <v>2.33</v>
      </c>
      <c r="BG12" s="23">
        <v>2.4</v>
      </c>
      <c r="BH12" s="23">
        <v>2.64</v>
      </c>
      <c r="BI12" s="3">
        <v>66</v>
      </c>
      <c r="BJ12" s="23">
        <v>2.35</v>
      </c>
    </row>
    <row r="13" spans="1:62" ht="21.75" customHeight="1">
      <c r="A13" s="5">
        <v>8</v>
      </c>
      <c r="B13" s="38" t="s">
        <v>39</v>
      </c>
      <c r="C13" s="39" t="s">
        <v>71</v>
      </c>
      <c r="D13" s="40">
        <v>36687</v>
      </c>
      <c r="E13" s="20" t="s">
        <v>255</v>
      </c>
      <c r="F13" s="21">
        <v>1</v>
      </c>
      <c r="G13" s="20" t="s">
        <v>230</v>
      </c>
      <c r="H13" s="21">
        <v>3</v>
      </c>
      <c r="I13" s="20" t="s">
        <v>255</v>
      </c>
      <c r="J13" s="21">
        <v>1</v>
      </c>
      <c r="K13" s="20" t="s">
        <v>230</v>
      </c>
      <c r="L13" s="21">
        <v>3</v>
      </c>
      <c r="M13" s="20" t="s">
        <v>253</v>
      </c>
      <c r="N13" s="29">
        <v>2</v>
      </c>
      <c r="O13" s="20" t="s">
        <v>230</v>
      </c>
      <c r="P13" s="29">
        <v>3</v>
      </c>
      <c r="Q13" s="20" t="s">
        <v>251</v>
      </c>
      <c r="R13" s="29">
        <v>3.5</v>
      </c>
      <c r="S13" s="20" t="s">
        <v>230</v>
      </c>
      <c r="T13" s="29">
        <v>3</v>
      </c>
      <c r="U13" s="20" t="s">
        <v>250</v>
      </c>
      <c r="V13" s="29">
        <v>2.5</v>
      </c>
      <c r="W13" s="20" t="s">
        <v>253</v>
      </c>
      <c r="X13" s="29">
        <v>2</v>
      </c>
      <c r="Y13" s="20" t="s">
        <v>253</v>
      </c>
      <c r="Z13" s="29">
        <v>2</v>
      </c>
      <c r="AA13" s="20" t="s">
        <v>250</v>
      </c>
      <c r="AB13" s="22">
        <v>2.5</v>
      </c>
      <c r="AC13" s="20" t="s">
        <v>250</v>
      </c>
      <c r="AD13" s="22">
        <v>2.5</v>
      </c>
      <c r="AE13" s="20" t="s">
        <v>253</v>
      </c>
      <c r="AF13" s="22">
        <v>2</v>
      </c>
      <c r="AG13" s="20" t="s">
        <v>252</v>
      </c>
      <c r="AH13" s="22">
        <v>4</v>
      </c>
      <c r="AI13" s="20" t="s">
        <v>253</v>
      </c>
      <c r="AJ13" s="21">
        <v>2</v>
      </c>
      <c r="AK13" s="20" t="s">
        <v>256</v>
      </c>
      <c r="AL13" s="21">
        <v>1.5</v>
      </c>
      <c r="AM13" s="20" t="s">
        <v>250</v>
      </c>
      <c r="AN13" s="21">
        <v>2.5</v>
      </c>
      <c r="AO13" s="20" t="s">
        <v>255</v>
      </c>
      <c r="AP13" s="21">
        <v>1</v>
      </c>
      <c r="AQ13" s="20" t="s">
        <v>230</v>
      </c>
      <c r="AR13" s="21">
        <v>3</v>
      </c>
      <c r="AS13" s="20" t="s">
        <v>230</v>
      </c>
      <c r="AT13" s="21">
        <v>3</v>
      </c>
      <c r="AU13" s="20" t="s">
        <v>250</v>
      </c>
      <c r="AV13" s="21">
        <v>2.5</v>
      </c>
      <c r="AW13" s="20" t="s">
        <v>230</v>
      </c>
      <c r="AX13" s="21">
        <v>3</v>
      </c>
      <c r="AY13" s="20" t="s">
        <v>253</v>
      </c>
      <c r="AZ13" s="21">
        <v>2</v>
      </c>
      <c r="BA13" s="20" t="s">
        <v>253</v>
      </c>
      <c r="BB13" s="21">
        <v>2</v>
      </c>
      <c r="BC13" s="20" t="s">
        <v>230</v>
      </c>
      <c r="BD13" s="21">
        <v>3</v>
      </c>
      <c r="BE13" s="23">
        <v>2.11</v>
      </c>
      <c r="BF13" s="23">
        <v>2.6</v>
      </c>
      <c r="BG13" s="23">
        <v>2.25</v>
      </c>
      <c r="BH13" s="23">
        <v>2.61</v>
      </c>
      <c r="BI13" s="3">
        <v>66</v>
      </c>
      <c r="BJ13" s="23">
        <v>2.43</v>
      </c>
    </row>
    <row r="14" spans="1:62" ht="21.75" customHeight="1">
      <c r="A14" s="5">
        <v>9</v>
      </c>
      <c r="B14" s="38" t="s">
        <v>147</v>
      </c>
      <c r="C14" s="39" t="s">
        <v>148</v>
      </c>
      <c r="D14" s="40">
        <v>36749</v>
      </c>
      <c r="E14" s="20" t="s">
        <v>253</v>
      </c>
      <c r="F14" s="21">
        <v>2</v>
      </c>
      <c r="G14" s="20" t="s">
        <v>255</v>
      </c>
      <c r="H14" s="21">
        <v>1</v>
      </c>
      <c r="I14" s="20" t="s">
        <v>253</v>
      </c>
      <c r="J14" s="21">
        <v>2</v>
      </c>
      <c r="K14" s="20" t="s">
        <v>255</v>
      </c>
      <c r="L14" s="21">
        <v>1</v>
      </c>
      <c r="M14" s="20" t="s">
        <v>255</v>
      </c>
      <c r="N14" s="29">
        <v>1</v>
      </c>
      <c r="O14" s="20" t="s">
        <v>255</v>
      </c>
      <c r="P14" s="29">
        <v>1</v>
      </c>
      <c r="Q14" s="20" t="s">
        <v>230</v>
      </c>
      <c r="R14" s="29">
        <v>3</v>
      </c>
      <c r="S14" s="20" t="s">
        <v>253</v>
      </c>
      <c r="T14" s="29">
        <v>2</v>
      </c>
      <c r="U14" s="20" t="s">
        <v>256</v>
      </c>
      <c r="V14" s="29">
        <v>1.5</v>
      </c>
      <c r="W14" s="20" t="s">
        <v>255</v>
      </c>
      <c r="X14" s="29">
        <v>1</v>
      </c>
      <c r="Y14" s="20" t="s">
        <v>254</v>
      </c>
      <c r="Z14" s="29">
        <v>0</v>
      </c>
      <c r="AA14" s="20" t="s">
        <v>253</v>
      </c>
      <c r="AB14" s="22">
        <v>2</v>
      </c>
      <c r="AC14" s="20" t="s">
        <v>250</v>
      </c>
      <c r="AD14" s="22">
        <v>2.5</v>
      </c>
      <c r="AE14" s="20" t="s">
        <v>253</v>
      </c>
      <c r="AF14" s="22">
        <v>2</v>
      </c>
      <c r="AG14" s="20" t="s">
        <v>256</v>
      </c>
      <c r="AH14" s="22">
        <v>1.5</v>
      </c>
      <c r="AI14" s="20" t="s">
        <v>256</v>
      </c>
      <c r="AJ14" s="21">
        <v>1.5</v>
      </c>
      <c r="AK14" s="20" t="s">
        <v>253</v>
      </c>
      <c r="AL14" s="21">
        <v>2</v>
      </c>
      <c r="AM14" s="20" t="s">
        <v>253</v>
      </c>
      <c r="AN14" s="21">
        <v>2</v>
      </c>
      <c r="AO14" s="20" t="s">
        <v>255</v>
      </c>
      <c r="AP14" s="21">
        <v>1</v>
      </c>
      <c r="AQ14" s="20" t="s">
        <v>230</v>
      </c>
      <c r="AR14" s="21">
        <v>3</v>
      </c>
      <c r="AS14" s="20" t="s">
        <v>230</v>
      </c>
      <c r="AT14" s="21">
        <v>3</v>
      </c>
      <c r="AU14" s="20" t="s">
        <v>250</v>
      </c>
      <c r="AV14" s="21">
        <v>2.5</v>
      </c>
      <c r="AW14" s="20" t="s">
        <v>253</v>
      </c>
      <c r="AX14" s="21">
        <v>2</v>
      </c>
      <c r="AY14" s="20" t="s">
        <v>253</v>
      </c>
      <c r="AZ14" s="21">
        <v>2</v>
      </c>
      <c r="BA14" s="20" t="s">
        <v>250</v>
      </c>
      <c r="BB14" s="21">
        <v>2.5</v>
      </c>
      <c r="BC14" s="20" t="s">
        <v>253</v>
      </c>
      <c r="BD14" s="21">
        <v>2</v>
      </c>
      <c r="BE14" s="23">
        <v>1.44</v>
      </c>
      <c r="BF14" s="23">
        <v>1.53</v>
      </c>
      <c r="BG14" s="23">
        <v>1.85</v>
      </c>
      <c r="BH14" s="23">
        <v>2.43</v>
      </c>
      <c r="BI14" s="3">
        <v>66</v>
      </c>
      <c r="BJ14" s="23">
        <v>1.92</v>
      </c>
    </row>
    <row r="15" spans="1:62" ht="21.75" customHeight="1">
      <c r="A15" s="5">
        <v>10</v>
      </c>
      <c r="B15" s="38" t="s">
        <v>146</v>
      </c>
      <c r="C15" s="39" t="s">
        <v>86</v>
      </c>
      <c r="D15" s="40">
        <v>36439</v>
      </c>
      <c r="E15" s="20" t="s">
        <v>230</v>
      </c>
      <c r="F15" s="21">
        <v>3</v>
      </c>
      <c r="G15" s="20" t="s">
        <v>230</v>
      </c>
      <c r="H15" s="21">
        <v>3</v>
      </c>
      <c r="I15" s="20" t="s">
        <v>250</v>
      </c>
      <c r="J15" s="21">
        <v>2.5</v>
      </c>
      <c r="K15" s="20" t="s">
        <v>253</v>
      </c>
      <c r="L15" s="21">
        <v>2</v>
      </c>
      <c r="M15" s="20" t="s">
        <v>253</v>
      </c>
      <c r="N15" s="29">
        <v>2</v>
      </c>
      <c r="O15" s="20" t="s">
        <v>250</v>
      </c>
      <c r="P15" s="29">
        <v>2.5</v>
      </c>
      <c r="Q15" s="20" t="s">
        <v>251</v>
      </c>
      <c r="R15" s="29">
        <v>3.5</v>
      </c>
      <c r="S15" s="20" t="s">
        <v>230</v>
      </c>
      <c r="T15" s="29">
        <v>3</v>
      </c>
      <c r="U15" s="20" t="s">
        <v>250</v>
      </c>
      <c r="V15" s="29">
        <v>2.5</v>
      </c>
      <c r="W15" s="20" t="s">
        <v>253</v>
      </c>
      <c r="X15" s="29">
        <v>2</v>
      </c>
      <c r="Y15" s="20" t="s">
        <v>250</v>
      </c>
      <c r="Z15" s="29">
        <v>2.5</v>
      </c>
      <c r="AA15" s="20" t="s">
        <v>230</v>
      </c>
      <c r="AB15" s="22">
        <v>3</v>
      </c>
      <c r="AC15" s="20" t="s">
        <v>230</v>
      </c>
      <c r="AD15" s="22">
        <v>3</v>
      </c>
      <c r="AE15" s="20" t="s">
        <v>253</v>
      </c>
      <c r="AF15" s="22">
        <v>2</v>
      </c>
      <c r="AG15" s="20" t="s">
        <v>230</v>
      </c>
      <c r="AH15" s="22">
        <v>3</v>
      </c>
      <c r="AI15" s="20" t="s">
        <v>255</v>
      </c>
      <c r="AJ15" s="21">
        <v>1</v>
      </c>
      <c r="AK15" s="20" t="s">
        <v>253</v>
      </c>
      <c r="AL15" s="21">
        <v>2</v>
      </c>
      <c r="AM15" s="20" t="s">
        <v>230</v>
      </c>
      <c r="AN15" s="21">
        <v>3</v>
      </c>
      <c r="AO15" s="20" t="s">
        <v>253</v>
      </c>
      <c r="AP15" s="21">
        <v>2</v>
      </c>
      <c r="AQ15" s="20" t="s">
        <v>251</v>
      </c>
      <c r="AR15" s="21">
        <v>3.5</v>
      </c>
      <c r="AS15" s="20" t="s">
        <v>251</v>
      </c>
      <c r="AT15" s="21">
        <v>3.5</v>
      </c>
      <c r="AU15" s="20" t="s">
        <v>230</v>
      </c>
      <c r="AV15" s="21">
        <v>3</v>
      </c>
      <c r="AW15" s="20" t="s">
        <v>230</v>
      </c>
      <c r="AX15" s="21">
        <v>3</v>
      </c>
      <c r="AY15" s="20" t="s">
        <v>250</v>
      </c>
      <c r="AZ15" s="21">
        <v>2.5</v>
      </c>
      <c r="BA15" s="20" t="s">
        <v>230</v>
      </c>
      <c r="BB15" s="21">
        <v>3</v>
      </c>
      <c r="BC15" s="20" t="s">
        <v>251</v>
      </c>
      <c r="BD15" s="21">
        <v>3.5</v>
      </c>
      <c r="BE15" s="23">
        <v>2.56</v>
      </c>
      <c r="BF15" s="23">
        <v>2.53</v>
      </c>
      <c r="BG15" s="23">
        <v>2.4</v>
      </c>
      <c r="BH15" s="23">
        <v>3.14</v>
      </c>
      <c r="BI15" s="3">
        <v>66</v>
      </c>
      <c r="BJ15" s="23">
        <v>2.7</v>
      </c>
    </row>
    <row r="16" spans="2:55" ht="15.75">
      <c r="B16" s="6"/>
      <c r="AQ16" s="1" t="e">
        <f>COUNTIF(#REF!,"F")</f>
        <v>#REF!</v>
      </c>
      <c r="AS16" s="1" t="e">
        <f>COUNTIF(#REF!,"F")</f>
        <v>#REF!</v>
      </c>
      <c r="AU16" s="1" t="e">
        <f>COUNTIF(#REF!,"F")</f>
        <v>#REF!</v>
      </c>
      <c r="AW16" s="1" t="e">
        <f>COUNTIF(#REF!,"F")</f>
        <v>#REF!</v>
      </c>
      <c r="AY16" s="1" t="e">
        <f>COUNTIF(#REF!,"F")</f>
        <v>#REF!</v>
      </c>
      <c r="BA16" s="1" t="e">
        <f>COUNTIF(#REF!,"F")</f>
        <v>#REF!</v>
      </c>
      <c r="BC16" s="1" t="e">
        <f>COUNTIF(#REF!,"F")</f>
        <v>#REF!</v>
      </c>
    </row>
    <row r="17" ht="15.75">
      <c r="B17" s="6"/>
    </row>
    <row r="22" ht="15">
      <c r="BE22" s="1">
        <f>75+10+25+53+28+114+360+205+5+69</f>
        <v>944</v>
      </c>
    </row>
  </sheetData>
  <sheetProtection/>
  <mergeCells count="42">
    <mergeCell ref="D3:D5"/>
    <mergeCell ref="AQ3:BD3"/>
    <mergeCell ref="A1:D1"/>
    <mergeCell ref="E1:BH1"/>
    <mergeCell ref="E2:BH2"/>
    <mergeCell ref="A3:A5"/>
    <mergeCell ref="B3:C5"/>
    <mergeCell ref="AC4:AD4"/>
    <mergeCell ref="K4:L4"/>
    <mergeCell ref="E4:F4"/>
    <mergeCell ref="M4:N4"/>
    <mergeCell ref="AA3:AP3"/>
    <mergeCell ref="AK4:AL4"/>
    <mergeCell ref="AI4:AJ4"/>
    <mergeCell ref="AA4:AB4"/>
    <mergeCell ref="G4:H4"/>
    <mergeCell ref="I4:J4"/>
    <mergeCell ref="U4:V4"/>
    <mergeCell ref="BJ3:BJ5"/>
    <mergeCell ref="Y4:Z4"/>
    <mergeCell ref="E3:L3"/>
    <mergeCell ref="M3:Z3"/>
    <mergeCell ref="BG3:BG4"/>
    <mergeCell ref="AS4:AT4"/>
    <mergeCell ref="AU4:AV4"/>
    <mergeCell ref="W4:X4"/>
    <mergeCell ref="Q4:R4"/>
    <mergeCell ref="S4:T4"/>
    <mergeCell ref="AQ4:AR4"/>
    <mergeCell ref="BI3:BI4"/>
    <mergeCell ref="BF3:BF4"/>
    <mergeCell ref="BH3:BH4"/>
    <mergeCell ref="BE3:BE4"/>
    <mergeCell ref="AW4:AX4"/>
    <mergeCell ref="AY4:AZ4"/>
    <mergeCell ref="BA4:BB4"/>
    <mergeCell ref="BC4:BD4"/>
    <mergeCell ref="AM4:AN4"/>
    <mergeCell ref="AE4:AF4"/>
    <mergeCell ref="AG4:AH4"/>
    <mergeCell ref="AO4:AP4"/>
    <mergeCell ref="O4:P4"/>
  </mergeCells>
  <conditionalFormatting sqref="E6:E15">
    <cfRule type="cellIs" priority="71" dxfId="1" operator="equal" stopIfTrue="1">
      <formula>"X"</formula>
    </cfRule>
    <cfRule type="cellIs" priority="72" dxfId="0" operator="equal" stopIfTrue="1">
      <formula>"F"</formula>
    </cfRule>
  </conditionalFormatting>
  <conditionalFormatting sqref="G6:G15">
    <cfRule type="cellIs" priority="69" dxfId="1" operator="equal" stopIfTrue="1">
      <formula>"X"</formula>
    </cfRule>
    <cfRule type="cellIs" priority="70" dxfId="0" operator="equal" stopIfTrue="1">
      <formula>"F"</formula>
    </cfRule>
  </conditionalFormatting>
  <conditionalFormatting sqref="I6:I15">
    <cfRule type="cellIs" priority="67" dxfId="1" operator="equal" stopIfTrue="1">
      <formula>"X"</formula>
    </cfRule>
    <cfRule type="cellIs" priority="68" dxfId="0" operator="equal" stopIfTrue="1">
      <formula>"F"</formula>
    </cfRule>
  </conditionalFormatting>
  <conditionalFormatting sqref="K6:K15">
    <cfRule type="cellIs" priority="65" dxfId="1" operator="equal" stopIfTrue="1">
      <formula>"X"</formula>
    </cfRule>
    <cfRule type="cellIs" priority="66" dxfId="0" operator="equal" stopIfTrue="1">
      <formula>"F"</formula>
    </cfRule>
  </conditionalFormatting>
  <conditionalFormatting sqref="M6:M15">
    <cfRule type="cellIs" priority="63" dxfId="1" operator="equal" stopIfTrue="1">
      <formula>"X"</formula>
    </cfRule>
    <cfRule type="cellIs" priority="64" dxfId="0" operator="equal" stopIfTrue="1">
      <formula>"F"</formula>
    </cfRule>
  </conditionalFormatting>
  <conditionalFormatting sqref="O6:O15">
    <cfRule type="cellIs" priority="61" dxfId="1" operator="equal" stopIfTrue="1">
      <formula>"X"</formula>
    </cfRule>
    <cfRule type="cellIs" priority="62" dxfId="0" operator="equal" stopIfTrue="1">
      <formula>"F"</formula>
    </cfRule>
  </conditionalFormatting>
  <conditionalFormatting sqref="Q6:Q15">
    <cfRule type="cellIs" priority="59" dxfId="1" operator="equal" stopIfTrue="1">
      <formula>"X"</formula>
    </cfRule>
    <cfRule type="cellIs" priority="60" dxfId="0" operator="equal" stopIfTrue="1">
      <formula>"F"</formula>
    </cfRule>
  </conditionalFormatting>
  <conditionalFormatting sqref="S6:S15">
    <cfRule type="cellIs" priority="57" dxfId="1" operator="equal" stopIfTrue="1">
      <formula>"X"</formula>
    </cfRule>
    <cfRule type="cellIs" priority="58" dxfId="0" operator="equal" stopIfTrue="1">
      <formula>"F"</formula>
    </cfRule>
  </conditionalFormatting>
  <conditionalFormatting sqref="U6:U15">
    <cfRule type="cellIs" priority="55" dxfId="1" operator="equal" stopIfTrue="1">
      <formula>"X"</formula>
    </cfRule>
    <cfRule type="cellIs" priority="56" dxfId="0" operator="equal" stopIfTrue="1">
      <formula>"F"</formula>
    </cfRule>
  </conditionalFormatting>
  <conditionalFormatting sqref="W6:W15">
    <cfRule type="cellIs" priority="53" dxfId="1" operator="equal" stopIfTrue="1">
      <formula>"X"</formula>
    </cfRule>
    <cfRule type="cellIs" priority="54" dxfId="0" operator="equal" stopIfTrue="1">
      <formula>"F"</formula>
    </cfRule>
  </conditionalFormatting>
  <conditionalFormatting sqref="Y6:Y15">
    <cfRule type="cellIs" priority="51" dxfId="1" operator="equal" stopIfTrue="1">
      <formula>"X"</formula>
    </cfRule>
    <cfRule type="cellIs" priority="52" dxfId="0" operator="equal" stopIfTrue="1">
      <formula>"F"</formula>
    </cfRule>
  </conditionalFormatting>
  <conditionalFormatting sqref="AA6:AA15">
    <cfRule type="cellIs" priority="49" dxfId="1" operator="equal" stopIfTrue="1">
      <formula>"X"</formula>
    </cfRule>
    <cfRule type="cellIs" priority="50" dxfId="0" operator="equal" stopIfTrue="1">
      <formula>"F"</formula>
    </cfRule>
  </conditionalFormatting>
  <conditionalFormatting sqref="AC6:AC15">
    <cfRule type="cellIs" priority="47" dxfId="1" operator="equal" stopIfTrue="1">
      <formula>"X"</formula>
    </cfRule>
    <cfRule type="cellIs" priority="48" dxfId="0" operator="equal" stopIfTrue="1">
      <formula>"F"</formula>
    </cfRule>
  </conditionalFormatting>
  <conditionalFormatting sqref="AE6:AE15">
    <cfRule type="cellIs" priority="45" dxfId="1" operator="equal" stopIfTrue="1">
      <formula>"X"</formula>
    </cfRule>
    <cfRule type="cellIs" priority="46" dxfId="0" operator="equal" stopIfTrue="1">
      <formula>"F"</formula>
    </cfRule>
  </conditionalFormatting>
  <conditionalFormatting sqref="AG6:AG15">
    <cfRule type="cellIs" priority="43" dxfId="1" operator="equal" stopIfTrue="1">
      <formula>"X"</formula>
    </cfRule>
    <cfRule type="cellIs" priority="44" dxfId="0" operator="equal" stopIfTrue="1">
      <formula>"F"</formula>
    </cfRule>
  </conditionalFormatting>
  <conditionalFormatting sqref="AI6:AI15">
    <cfRule type="cellIs" priority="41" dxfId="1" operator="equal" stopIfTrue="1">
      <formula>"X"</formula>
    </cfRule>
    <cfRule type="cellIs" priority="42" dxfId="0" operator="equal" stopIfTrue="1">
      <formula>"F"</formula>
    </cfRule>
  </conditionalFormatting>
  <conditionalFormatting sqref="AK6:AK15">
    <cfRule type="cellIs" priority="39" dxfId="1" operator="equal" stopIfTrue="1">
      <formula>"X"</formula>
    </cfRule>
    <cfRule type="cellIs" priority="40" dxfId="0" operator="equal" stopIfTrue="1">
      <formula>"F"</formula>
    </cfRule>
  </conditionalFormatting>
  <conditionalFormatting sqref="AM6:AM15">
    <cfRule type="cellIs" priority="37" dxfId="1" operator="equal" stopIfTrue="1">
      <formula>"X"</formula>
    </cfRule>
    <cfRule type="cellIs" priority="38" dxfId="0" operator="equal" stopIfTrue="1">
      <formula>"F"</formula>
    </cfRule>
  </conditionalFormatting>
  <conditionalFormatting sqref="AO6:AO15">
    <cfRule type="cellIs" priority="35" dxfId="1" operator="equal" stopIfTrue="1">
      <formula>"X"</formula>
    </cfRule>
    <cfRule type="cellIs" priority="36" dxfId="0" operator="equal" stopIfTrue="1">
      <formula>"F"</formula>
    </cfRule>
  </conditionalFormatting>
  <conditionalFormatting sqref="AQ6:AQ15">
    <cfRule type="cellIs" priority="33" dxfId="1" operator="equal" stopIfTrue="1">
      <formula>"X"</formula>
    </cfRule>
    <cfRule type="cellIs" priority="34" dxfId="0" operator="equal" stopIfTrue="1">
      <formula>"F"</formula>
    </cfRule>
  </conditionalFormatting>
  <conditionalFormatting sqref="AS6:AS15">
    <cfRule type="cellIs" priority="31" dxfId="1" operator="equal" stopIfTrue="1">
      <formula>"X"</formula>
    </cfRule>
    <cfRule type="cellIs" priority="32" dxfId="0" operator="equal" stopIfTrue="1">
      <formula>"F"</formula>
    </cfRule>
  </conditionalFormatting>
  <conditionalFormatting sqref="AU6:AU15">
    <cfRule type="cellIs" priority="29" dxfId="1" operator="equal" stopIfTrue="1">
      <formula>"X"</formula>
    </cfRule>
    <cfRule type="cellIs" priority="30" dxfId="0" operator="equal" stopIfTrue="1">
      <formula>"F"</formula>
    </cfRule>
  </conditionalFormatting>
  <conditionalFormatting sqref="AW6:AW15">
    <cfRule type="cellIs" priority="27" dxfId="1" operator="equal" stopIfTrue="1">
      <formula>"X"</formula>
    </cfRule>
    <cfRule type="cellIs" priority="28" dxfId="0" operator="equal" stopIfTrue="1">
      <formula>"F"</formula>
    </cfRule>
  </conditionalFormatting>
  <conditionalFormatting sqref="AY6:AY15">
    <cfRule type="cellIs" priority="25" dxfId="1" operator="equal" stopIfTrue="1">
      <formula>"X"</formula>
    </cfRule>
    <cfRule type="cellIs" priority="26" dxfId="0" operator="equal" stopIfTrue="1">
      <formula>"F"</formula>
    </cfRule>
  </conditionalFormatting>
  <conditionalFormatting sqref="BA6:BA15">
    <cfRule type="cellIs" priority="23" dxfId="1" operator="equal" stopIfTrue="1">
      <formula>"X"</formula>
    </cfRule>
    <cfRule type="cellIs" priority="24" dxfId="0" operator="equal" stopIfTrue="1">
      <formula>"F"</formula>
    </cfRule>
  </conditionalFormatting>
  <conditionalFormatting sqref="BC6:BC15">
    <cfRule type="cellIs" priority="21" dxfId="1" operator="equal" stopIfTrue="1">
      <formula>"X"</formula>
    </cfRule>
    <cfRule type="cellIs" priority="22" dxfId="0" operator="equal" stopIfTrue="1">
      <formula>"F"</formula>
    </cfRule>
  </conditionalFormatting>
  <printOptions horizontalCentered="1"/>
  <pageMargins left="0.33" right="0.18" top="0.26" bottom="0.3" header="0" footer="0"/>
  <pageSetup horizontalDpi="600" verticalDpi="600" orientation="landscape" paperSize="9" r:id="rId3"/>
  <headerFooter alignWithMargins="0">
    <oddFooter>&amp;R&amp;P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</sheetPr>
  <dimension ref="A1:BP27"/>
  <sheetViews>
    <sheetView tabSelected="1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C39" sqref="BC39"/>
    </sheetView>
  </sheetViews>
  <sheetFormatPr defaultColWidth="8.8515625" defaultRowHeight="12.75"/>
  <cols>
    <col min="1" max="1" width="4.00390625" style="2" customWidth="1"/>
    <col min="2" max="2" width="15.00390625" style="2" customWidth="1"/>
    <col min="3" max="3" width="6.7109375" style="2" customWidth="1"/>
    <col min="4" max="4" width="9.28125" style="2" customWidth="1"/>
    <col min="5" max="5" width="3.7109375" style="14" customWidth="1"/>
    <col min="6" max="12" width="3.7109375" style="1" customWidth="1"/>
    <col min="13" max="26" width="3.7109375" style="19" customWidth="1"/>
    <col min="27" max="30" width="3.7109375" style="17" customWidth="1"/>
    <col min="31" max="34" width="4.57421875" style="17" customWidth="1"/>
    <col min="35" max="42" width="4.57421875" style="1" customWidth="1"/>
    <col min="43" max="58" width="5.140625" style="1" customWidth="1"/>
    <col min="59" max="62" width="4.57421875" style="1" customWidth="1"/>
    <col min="63" max="63" width="6.8515625" style="1" customWidth="1"/>
    <col min="64" max="64" width="7.00390625" style="1" customWidth="1"/>
    <col min="65" max="66" width="8.28125" style="1" customWidth="1"/>
    <col min="67" max="67" width="6.8515625" style="1" customWidth="1"/>
    <col min="68" max="68" width="8.28125" style="1" customWidth="1"/>
    <col min="69" max="16384" width="8.8515625" style="2" customWidth="1"/>
  </cols>
  <sheetData>
    <row r="1" spans="1:68" s="6" customFormat="1" ht="15.75">
      <c r="A1" s="79" t="s">
        <v>7</v>
      </c>
      <c r="B1" s="79"/>
      <c r="C1" s="79"/>
      <c r="D1" s="79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10"/>
      <c r="BP1" s="10"/>
    </row>
    <row r="2" spans="1:68" s="6" customFormat="1" ht="15.75">
      <c r="A2" s="7"/>
      <c r="B2" s="7"/>
      <c r="C2" s="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11"/>
      <c r="BP2" s="11"/>
    </row>
    <row r="3" spans="1:68" s="6" customFormat="1" ht="15.75" customHeight="1">
      <c r="A3" s="95" t="s">
        <v>0</v>
      </c>
      <c r="B3" s="97" t="s">
        <v>8</v>
      </c>
      <c r="C3" s="98"/>
      <c r="D3" s="95" t="s">
        <v>1</v>
      </c>
      <c r="E3" s="63" t="s">
        <v>12</v>
      </c>
      <c r="F3" s="64"/>
      <c r="G3" s="64"/>
      <c r="H3" s="64"/>
      <c r="I3" s="64"/>
      <c r="J3" s="64"/>
      <c r="K3" s="64"/>
      <c r="L3" s="65"/>
      <c r="M3" s="88" t="s">
        <v>13</v>
      </c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90"/>
      <c r="AE3" s="66" t="s">
        <v>16</v>
      </c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8"/>
      <c r="AY3" s="107" t="s">
        <v>20</v>
      </c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74" t="s">
        <v>12</v>
      </c>
      <c r="BL3" s="74" t="s">
        <v>13</v>
      </c>
      <c r="BM3" s="74" t="s">
        <v>16</v>
      </c>
      <c r="BN3" s="74" t="s">
        <v>20</v>
      </c>
      <c r="BO3" s="91" t="s">
        <v>3</v>
      </c>
      <c r="BP3" s="91" t="s">
        <v>4</v>
      </c>
    </row>
    <row r="4" spans="1:68" s="7" customFormat="1" ht="16.5" customHeight="1">
      <c r="A4" s="96"/>
      <c r="B4" s="99"/>
      <c r="C4" s="100"/>
      <c r="D4" s="96"/>
      <c r="E4" s="106" t="s">
        <v>24</v>
      </c>
      <c r="F4" s="106"/>
      <c r="G4" s="106" t="s">
        <v>5</v>
      </c>
      <c r="H4" s="106"/>
      <c r="I4" s="106" t="s">
        <v>6</v>
      </c>
      <c r="J4" s="106"/>
      <c r="K4" s="106" t="s">
        <v>2</v>
      </c>
      <c r="L4" s="106"/>
      <c r="M4" s="61" t="s">
        <v>24</v>
      </c>
      <c r="N4" s="62"/>
      <c r="O4" s="71" t="s">
        <v>9</v>
      </c>
      <c r="P4" s="72"/>
      <c r="Q4" s="61" t="s">
        <v>195</v>
      </c>
      <c r="R4" s="62"/>
      <c r="S4" s="61" t="s">
        <v>23</v>
      </c>
      <c r="T4" s="62"/>
      <c r="U4" s="61" t="s">
        <v>196</v>
      </c>
      <c r="V4" s="62"/>
      <c r="W4" s="61" t="s">
        <v>197</v>
      </c>
      <c r="X4" s="62"/>
      <c r="Y4" s="61" t="s">
        <v>191</v>
      </c>
      <c r="Z4" s="62"/>
      <c r="AA4" s="60" t="s">
        <v>190</v>
      </c>
      <c r="AB4" s="73"/>
      <c r="AC4" s="60" t="s">
        <v>11</v>
      </c>
      <c r="AD4" s="73"/>
      <c r="AE4" s="93" t="s">
        <v>209</v>
      </c>
      <c r="AF4" s="93"/>
      <c r="AG4" s="93" t="s">
        <v>199</v>
      </c>
      <c r="AH4" s="93"/>
      <c r="AI4" s="93" t="s">
        <v>19</v>
      </c>
      <c r="AJ4" s="93"/>
      <c r="AK4" s="93" t="s">
        <v>10</v>
      </c>
      <c r="AL4" s="93"/>
      <c r="AM4" s="93" t="s">
        <v>203</v>
      </c>
      <c r="AN4" s="93"/>
      <c r="AO4" s="93" t="s">
        <v>200</v>
      </c>
      <c r="AP4" s="93"/>
      <c r="AQ4" s="93" t="s">
        <v>228</v>
      </c>
      <c r="AR4" s="93"/>
      <c r="AS4" s="93" t="s">
        <v>202</v>
      </c>
      <c r="AT4" s="93"/>
      <c r="AU4" s="93" t="s">
        <v>201</v>
      </c>
      <c r="AV4" s="93"/>
      <c r="AW4" s="93" t="s">
        <v>229</v>
      </c>
      <c r="AX4" s="93"/>
      <c r="AY4" s="93" t="s">
        <v>231</v>
      </c>
      <c r="AZ4" s="93"/>
      <c r="BA4" s="93" t="s">
        <v>186</v>
      </c>
      <c r="BB4" s="93"/>
      <c r="BC4" s="93" t="s">
        <v>246</v>
      </c>
      <c r="BD4" s="93"/>
      <c r="BE4" s="93" t="s">
        <v>247</v>
      </c>
      <c r="BF4" s="93"/>
      <c r="BG4" s="93" t="s">
        <v>248</v>
      </c>
      <c r="BH4" s="93"/>
      <c r="BI4" s="93" t="s">
        <v>249</v>
      </c>
      <c r="BJ4" s="93"/>
      <c r="BK4" s="75"/>
      <c r="BL4" s="75"/>
      <c r="BM4" s="75"/>
      <c r="BN4" s="75"/>
      <c r="BO4" s="91"/>
      <c r="BP4" s="91"/>
    </row>
    <row r="5" spans="1:68" s="36" customFormat="1" ht="12" customHeight="1">
      <c r="A5" s="96"/>
      <c r="B5" s="99"/>
      <c r="C5" s="100"/>
      <c r="D5" s="96"/>
      <c r="E5" s="30"/>
      <c r="F5" s="25">
        <v>2</v>
      </c>
      <c r="G5" s="24"/>
      <c r="H5" s="25">
        <v>2</v>
      </c>
      <c r="I5" s="24"/>
      <c r="J5" s="25">
        <v>2</v>
      </c>
      <c r="K5" s="24"/>
      <c r="L5" s="25">
        <v>3</v>
      </c>
      <c r="M5" s="24"/>
      <c r="N5" s="25">
        <v>3</v>
      </c>
      <c r="O5" s="26"/>
      <c r="P5" s="27">
        <v>2</v>
      </c>
      <c r="Q5" s="24"/>
      <c r="R5" s="25">
        <v>3</v>
      </c>
      <c r="S5" s="24"/>
      <c r="T5" s="25">
        <v>3</v>
      </c>
      <c r="U5" s="24"/>
      <c r="V5" s="25">
        <v>3</v>
      </c>
      <c r="W5" s="24"/>
      <c r="X5" s="25">
        <v>2</v>
      </c>
      <c r="Y5" s="28"/>
      <c r="Z5" s="28">
        <v>3</v>
      </c>
      <c r="AA5" s="24"/>
      <c r="AB5" s="25">
        <v>2</v>
      </c>
      <c r="AC5" s="31"/>
      <c r="AD5" s="32"/>
      <c r="AE5" s="33"/>
      <c r="AF5" s="32">
        <v>2</v>
      </c>
      <c r="AG5" s="33"/>
      <c r="AH5" s="32">
        <v>2</v>
      </c>
      <c r="AI5" s="33"/>
      <c r="AJ5" s="32">
        <v>2</v>
      </c>
      <c r="AK5" s="33"/>
      <c r="AL5" s="32">
        <v>2</v>
      </c>
      <c r="AM5" s="33"/>
      <c r="AN5" s="32">
        <v>2</v>
      </c>
      <c r="AO5" s="33"/>
      <c r="AP5" s="32">
        <v>2</v>
      </c>
      <c r="AQ5" s="24"/>
      <c r="AR5" s="25">
        <v>3</v>
      </c>
      <c r="AS5" s="24"/>
      <c r="AT5" s="25">
        <v>2</v>
      </c>
      <c r="AU5" s="24"/>
      <c r="AV5" s="25">
        <v>2</v>
      </c>
      <c r="AW5" s="24"/>
      <c r="AX5" s="25">
        <v>2</v>
      </c>
      <c r="AY5" s="24"/>
      <c r="AZ5" s="25">
        <v>3</v>
      </c>
      <c r="BA5" s="24"/>
      <c r="BB5" s="25">
        <v>3</v>
      </c>
      <c r="BC5" s="24"/>
      <c r="BD5" s="25">
        <v>3</v>
      </c>
      <c r="BE5" s="28"/>
      <c r="BF5" s="34">
        <v>4</v>
      </c>
      <c r="BG5" s="24"/>
      <c r="BH5" s="25">
        <v>3</v>
      </c>
      <c r="BI5" s="24"/>
      <c r="BJ5" s="25">
        <v>3</v>
      </c>
      <c r="BK5" s="35">
        <v>9</v>
      </c>
      <c r="BL5" s="35">
        <v>21</v>
      </c>
      <c r="BM5" s="35">
        <v>21</v>
      </c>
      <c r="BN5" s="35">
        <v>19</v>
      </c>
      <c r="BO5" s="35">
        <v>70</v>
      </c>
      <c r="BP5" s="91"/>
    </row>
    <row r="6" spans="1:68" ht="20.25" customHeight="1">
      <c r="A6" s="5">
        <v>1</v>
      </c>
      <c r="B6" s="38" t="s">
        <v>153</v>
      </c>
      <c r="C6" s="49" t="s">
        <v>154</v>
      </c>
      <c r="D6" s="40">
        <v>36886</v>
      </c>
      <c r="E6" s="20" t="s">
        <v>255</v>
      </c>
      <c r="F6" s="21">
        <v>1</v>
      </c>
      <c r="G6" s="20" t="s">
        <v>253</v>
      </c>
      <c r="H6" s="21">
        <v>2</v>
      </c>
      <c r="I6" s="20" t="s">
        <v>250</v>
      </c>
      <c r="J6" s="21">
        <v>2.5</v>
      </c>
      <c r="K6" s="20" t="s">
        <v>230</v>
      </c>
      <c r="L6" s="21">
        <v>3</v>
      </c>
      <c r="M6" s="20" t="s">
        <v>230</v>
      </c>
      <c r="N6" s="29">
        <v>3</v>
      </c>
      <c r="O6" s="20" t="s">
        <v>250</v>
      </c>
      <c r="P6" s="29">
        <v>2.5</v>
      </c>
      <c r="Q6" s="20" t="s">
        <v>230</v>
      </c>
      <c r="R6" s="29">
        <v>3</v>
      </c>
      <c r="S6" s="20" t="s">
        <v>255</v>
      </c>
      <c r="T6" s="29">
        <v>1</v>
      </c>
      <c r="U6" s="20" t="s">
        <v>253</v>
      </c>
      <c r="V6" s="29">
        <v>2</v>
      </c>
      <c r="W6" s="20" t="s">
        <v>251</v>
      </c>
      <c r="X6" s="29">
        <v>3.5</v>
      </c>
      <c r="Y6" s="20" t="s">
        <v>255</v>
      </c>
      <c r="Z6" s="29">
        <v>1</v>
      </c>
      <c r="AA6" s="20" t="s">
        <v>230</v>
      </c>
      <c r="AB6" s="22">
        <v>3</v>
      </c>
      <c r="AC6" s="20" t="s">
        <v>230</v>
      </c>
      <c r="AD6" s="22">
        <v>3</v>
      </c>
      <c r="AE6" s="20" t="s">
        <v>253</v>
      </c>
      <c r="AF6" s="22">
        <v>2</v>
      </c>
      <c r="AG6" s="20" t="s">
        <v>251</v>
      </c>
      <c r="AH6" s="22">
        <v>3.5</v>
      </c>
      <c r="AI6" s="20" t="s">
        <v>253</v>
      </c>
      <c r="AJ6" s="21">
        <v>2</v>
      </c>
      <c r="AK6" s="20" t="s">
        <v>256</v>
      </c>
      <c r="AL6" s="21">
        <v>1.5</v>
      </c>
      <c r="AM6" s="20" t="s">
        <v>253</v>
      </c>
      <c r="AN6" s="21">
        <v>2</v>
      </c>
      <c r="AO6" s="20" t="s">
        <v>230</v>
      </c>
      <c r="AP6" s="21">
        <v>3</v>
      </c>
      <c r="AQ6" s="20" t="s">
        <v>230</v>
      </c>
      <c r="AR6" s="21">
        <v>3</v>
      </c>
      <c r="AS6" s="20" t="s">
        <v>251</v>
      </c>
      <c r="AT6" s="21">
        <v>3.5</v>
      </c>
      <c r="AU6" s="20" t="s">
        <v>253</v>
      </c>
      <c r="AV6" s="21">
        <v>2</v>
      </c>
      <c r="AW6" s="20" t="s">
        <v>252</v>
      </c>
      <c r="AX6" s="21">
        <v>4</v>
      </c>
      <c r="AY6" s="20" t="s">
        <v>253</v>
      </c>
      <c r="AZ6" s="21">
        <v>2</v>
      </c>
      <c r="BA6" s="20" t="s">
        <v>256</v>
      </c>
      <c r="BB6" s="21">
        <v>1.5</v>
      </c>
      <c r="BC6" s="20" t="s">
        <v>256</v>
      </c>
      <c r="BD6" s="21">
        <v>1.5</v>
      </c>
      <c r="BE6" s="20" t="s">
        <v>253</v>
      </c>
      <c r="BF6" s="21">
        <v>2</v>
      </c>
      <c r="BG6" s="20" t="s">
        <v>252</v>
      </c>
      <c r="BH6" s="21">
        <v>4</v>
      </c>
      <c r="BI6" s="20" t="s">
        <v>230</v>
      </c>
      <c r="BJ6" s="21">
        <v>3</v>
      </c>
      <c r="BK6" s="8">
        <v>2.22</v>
      </c>
      <c r="BL6" s="8">
        <v>2.29</v>
      </c>
      <c r="BM6" s="23">
        <v>2.67</v>
      </c>
      <c r="BN6" s="23">
        <v>2.32</v>
      </c>
      <c r="BO6" s="9">
        <v>70</v>
      </c>
      <c r="BP6" s="8">
        <v>2.4</v>
      </c>
    </row>
    <row r="7" spans="1:68" ht="20.25" customHeight="1">
      <c r="A7" s="5">
        <v>2</v>
      </c>
      <c r="B7" s="38" t="s">
        <v>155</v>
      </c>
      <c r="C7" s="49" t="s">
        <v>156</v>
      </c>
      <c r="D7" s="40">
        <v>36776</v>
      </c>
      <c r="E7" s="20" t="s">
        <v>253</v>
      </c>
      <c r="F7" s="21">
        <v>2</v>
      </c>
      <c r="G7" s="20" t="s">
        <v>256</v>
      </c>
      <c r="H7" s="21">
        <v>1.5</v>
      </c>
      <c r="I7" s="20" t="s">
        <v>230</v>
      </c>
      <c r="J7" s="21">
        <v>3</v>
      </c>
      <c r="K7" s="20" t="s">
        <v>250</v>
      </c>
      <c r="L7" s="21">
        <v>2.5</v>
      </c>
      <c r="M7" s="20" t="s">
        <v>250</v>
      </c>
      <c r="N7" s="29">
        <v>2.5</v>
      </c>
      <c r="O7" s="20" t="s">
        <v>253</v>
      </c>
      <c r="P7" s="29">
        <v>2</v>
      </c>
      <c r="Q7" s="20" t="s">
        <v>230</v>
      </c>
      <c r="R7" s="29">
        <v>3</v>
      </c>
      <c r="S7" s="20" t="s">
        <v>253</v>
      </c>
      <c r="T7" s="29">
        <v>2</v>
      </c>
      <c r="U7" s="20" t="s">
        <v>230</v>
      </c>
      <c r="V7" s="29">
        <v>3</v>
      </c>
      <c r="W7" s="20" t="s">
        <v>230</v>
      </c>
      <c r="X7" s="29">
        <v>3</v>
      </c>
      <c r="Y7" s="20" t="s">
        <v>255</v>
      </c>
      <c r="Z7" s="29">
        <v>1</v>
      </c>
      <c r="AA7" s="20" t="s">
        <v>253</v>
      </c>
      <c r="AB7" s="22">
        <v>2</v>
      </c>
      <c r="AC7" s="20" t="s">
        <v>253</v>
      </c>
      <c r="AD7" s="22">
        <v>2</v>
      </c>
      <c r="AE7" s="20" t="s">
        <v>230</v>
      </c>
      <c r="AF7" s="22">
        <v>3</v>
      </c>
      <c r="AG7" s="20" t="s">
        <v>251</v>
      </c>
      <c r="AH7" s="22">
        <v>3.5</v>
      </c>
      <c r="AI7" s="20" t="s">
        <v>250</v>
      </c>
      <c r="AJ7" s="21">
        <v>2.5</v>
      </c>
      <c r="AK7" s="20" t="s">
        <v>256</v>
      </c>
      <c r="AL7" s="21">
        <v>1.5</v>
      </c>
      <c r="AM7" s="20" t="s">
        <v>250</v>
      </c>
      <c r="AN7" s="21">
        <v>2.5</v>
      </c>
      <c r="AO7" s="20" t="s">
        <v>230</v>
      </c>
      <c r="AP7" s="21">
        <v>3</v>
      </c>
      <c r="AQ7" s="20" t="s">
        <v>230</v>
      </c>
      <c r="AR7" s="21">
        <v>3</v>
      </c>
      <c r="AS7" s="20" t="s">
        <v>230</v>
      </c>
      <c r="AT7" s="21">
        <v>3</v>
      </c>
      <c r="AU7" s="20" t="s">
        <v>250</v>
      </c>
      <c r="AV7" s="21">
        <v>2.5</v>
      </c>
      <c r="AW7" s="20" t="s">
        <v>251</v>
      </c>
      <c r="AX7" s="21">
        <v>3.5</v>
      </c>
      <c r="AY7" s="20" t="s">
        <v>253</v>
      </c>
      <c r="AZ7" s="21">
        <v>2</v>
      </c>
      <c r="BA7" s="20" t="s">
        <v>255</v>
      </c>
      <c r="BB7" s="21">
        <v>1</v>
      </c>
      <c r="BC7" s="20" t="s">
        <v>257</v>
      </c>
      <c r="BD7" s="21">
        <v>0</v>
      </c>
      <c r="BE7" s="20" t="s">
        <v>253</v>
      </c>
      <c r="BF7" s="21">
        <v>2</v>
      </c>
      <c r="BG7" s="20" t="s">
        <v>251</v>
      </c>
      <c r="BH7" s="21">
        <v>3.5</v>
      </c>
      <c r="BI7" s="20" t="s">
        <v>251</v>
      </c>
      <c r="BJ7" s="21">
        <v>3.5</v>
      </c>
      <c r="BK7" s="8">
        <v>2.28</v>
      </c>
      <c r="BL7" s="8">
        <v>2.31</v>
      </c>
      <c r="BM7" s="23">
        <v>2.81</v>
      </c>
      <c r="BN7" s="23">
        <v>2</v>
      </c>
      <c r="BO7" s="9">
        <v>67</v>
      </c>
      <c r="BP7" s="8">
        <v>2.48</v>
      </c>
    </row>
    <row r="8" spans="1:68" ht="20.25" customHeight="1">
      <c r="A8" s="12">
        <v>3</v>
      </c>
      <c r="B8" s="38" t="s">
        <v>175</v>
      </c>
      <c r="C8" s="49" t="s">
        <v>176</v>
      </c>
      <c r="D8" s="40">
        <v>36685</v>
      </c>
      <c r="E8" s="20" t="s">
        <v>256</v>
      </c>
      <c r="F8" s="21">
        <v>1.5</v>
      </c>
      <c r="G8" s="20" t="s">
        <v>255</v>
      </c>
      <c r="H8" s="21">
        <v>1</v>
      </c>
      <c r="I8" s="20" t="s">
        <v>253</v>
      </c>
      <c r="J8" s="21">
        <v>2</v>
      </c>
      <c r="K8" s="20" t="s">
        <v>230</v>
      </c>
      <c r="L8" s="21">
        <v>3</v>
      </c>
      <c r="M8" s="20" t="s">
        <v>253</v>
      </c>
      <c r="N8" s="29">
        <v>2</v>
      </c>
      <c r="O8" s="20" t="s">
        <v>250</v>
      </c>
      <c r="P8" s="29">
        <v>2.5</v>
      </c>
      <c r="Q8" s="20" t="s">
        <v>230</v>
      </c>
      <c r="R8" s="29">
        <v>3</v>
      </c>
      <c r="S8" s="20" t="s">
        <v>255</v>
      </c>
      <c r="T8" s="29">
        <v>1</v>
      </c>
      <c r="U8" s="20" t="s">
        <v>253</v>
      </c>
      <c r="V8" s="29">
        <v>2</v>
      </c>
      <c r="W8" s="20" t="s">
        <v>253</v>
      </c>
      <c r="X8" s="29">
        <v>2</v>
      </c>
      <c r="Y8" s="20" t="s">
        <v>255</v>
      </c>
      <c r="Z8" s="29">
        <v>1</v>
      </c>
      <c r="AA8" s="20" t="s">
        <v>250</v>
      </c>
      <c r="AB8" s="22">
        <v>2.5</v>
      </c>
      <c r="AC8" s="20" t="s">
        <v>253</v>
      </c>
      <c r="AD8" s="22">
        <v>2</v>
      </c>
      <c r="AE8" s="20" t="s">
        <v>253</v>
      </c>
      <c r="AF8" s="22">
        <v>2</v>
      </c>
      <c r="AG8" s="20" t="s">
        <v>230</v>
      </c>
      <c r="AH8" s="22">
        <v>3</v>
      </c>
      <c r="AI8" s="20" t="s">
        <v>230</v>
      </c>
      <c r="AJ8" s="21">
        <v>3</v>
      </c>
      <c r="AK8" s="20" t="s">
        <v>255</v>
      </c>
      <c r="AL8" s="21">
        <v>1</v>
      </c>
      <c r="AM8" s="20" t="s">
        <v>253</v>
      </c>
      <c r="AN8" s="21">
        <v>2</v>
      </c>
      <c r="AO8" s="20" t="s">
        <v>253</v>
      </c>
      <c r="AP8" s="21">
        <v>2</v>
      </c>
      <c r="AQ8" s="20" t="s">
        <v>230</v>
      </c>
      <c r="AR8" s="21">
        <v>3</v>
      </c>
      <c r="AS8" s="20" t="s">
        <v>230</v>
      </c>
      <c r="AT8" s="21">
        <v>3</v>
      </c>
      <c r="AU8" s="20" t="s">
        <v>253</v>
      </c>
      <c r="AV8" s="21">
        <v>2</v>
      </c>
      <c r="AW8" s="20" t="s">
        <v>253</v>
      </c>
      <c r="AX8" s="21">
        <v>2</v>
      </c>
      <c r="AY8" s="20" t="s">
        <v>253</v>
      </c>
      <c r="AZ8" s="21">
        <v>2</v>
      </c>
      <c r="BA8" s="20" t="s">
        <v>256</v>
      </c>
      <c r="BB8" s="21">
        <v>1.5</v>
      </c>
      <c r="BC8" s="20" t="s">
        <v>255</v>
      </c>
      <c r="BD8" s="21">
        <v>1</v>
      </c>
      <c r="BE8" s="20" t="s">
        <v>253</v>
      </c>
      <c r="BF8" s="21">
        <v>2</v>
      </c>
      <c r="BG8" s="20" t="s">
        <v>230</v>
      </c>
      <c r="BH8" s="21">
        <v>3</v>
      </c>
      <c r="BI8" s="20" t="s">
        <v>230</v>
      </c>
      <c r="BJ8" s="21">
        <v>3</v>
      </c>
      <c r="BK8" s="8">
        <v>2</v>
      </c>
      <c r="BL8" s="8">
        <v>1.95</v>
      </c>
      <c r="BM8" s="23">
        <v>2.33</v>
      </c>
      <c r="BN8" s="23">
        <v>2.08</v>
      </c>
      <c r="BO8" s="9">
        <v>70</v>
      </c>
      <c r="BP8" s="8">
        <v>2.11</v>
      </c>
    </row>
    <row r="9" spans="1:68" ht="20.25" customHeight="1">
      <c r="A9" s="5">
        <v>4</v>
      </c>
      <c r="B9" s="38" t="s">
        <v>158</v>
      </c>
      <c r="C9" s="49" t="s">
        <v>159</v>
      </c>
      <c r="D9" s="40">
        <v>36620</v>
      </c>
      <c r="E9" s="20" t="s">
        <v>253</v>
      </c>
      <c r="F9" s="21">
        <v>2</v>
      </c>
      <c r="G9" s="20" t="s">
        <v>250</v>
      </c>
      <c r="H9" s="21">
        <v>2.5</v>
      </c>
      <c r="I9" s="20" t="s">
        <v>250</v>
      </c>
      <c r="J9" s="21">
        <v>2.5</v>
      </c>
      <c r="K9" s="20" t="s">
        <v>253</v>
      </c>
      <c r="L9" s="21">
        <v>2</v>
      </c>
      <c r="M9" s="20" t="s">
        <v>253</v>
      </c>
      <c r="N9" s="29">
        <v>2</v>
      </c>
      <c r="O9" s="20" t="s">
        <v>256</v>
      </c>
      <c r="P9" s="29">
        <v>1.5</v>
      </c>
      <c r="Q9" s="20" t="s">
        <v>250</v>
      </c>
      <c r="R9" s="29">
        <v>2.5</v>
      </c>
      <c r="S9" s="20" t="s">
        <v>256</v>
      </c>
      <c r="T9" s="29">
        <v>1.5</v>
      </c>
      <c r="U9" s="20" t="s">
        <v>230</v>
      </c>
      <c r="V9" s="29">
        <v>3</v>
      </c>
      <c r="W9" s="20" t="s">
        <v>256</v>
      </c>
      <c r="X9" s="29">
        <v>1.5</v>
      </c>
      <c r="Y9" s="20" t="s">
        <v>256</v>
      </c>
      <c r="Z9" s="29">
        <v>1.5</v>
      </c>
      <c r="AA9" s="20" t="s">
        <v>256</v>
      </c>
      <c r="AB9" s="22">
        <v>1.5</v>
      </c>
      <c r="AC9" s="20" t="s">
        <v>256</v>
      </c>
      <c r="AD9" s="22">
        <v>1.5</v>
      </c>
      <c r="AE9" s="20" t="s">
        <v>256</v>
      </c>
      <c r="AF9" s="22">
        <v>1.5</v>
      </c>
      <c r="AG9" s="20" t="s">
        <v>250</v>
      </c>
      <c r="AH9" s="22">
        <v>2.5</v>
      </c>
      <c r="AI9" s="20" t="s">
        <v>253</v>
      </c>
      <c r="AJ9" s="21">
        <v>2</v>
      </c>
      <c r="AK9" s="20" t="s">
        <v>256</v>
      </c>
      <c r="AL9" s="21">
        <v>1.5</v>
      </c>
      <c r="AM9" s="20" t="s">
        <v>256</v>
      </c>
      <c r="AN9" s="21">
        <v>1.5</v>
      </c>
      <c r="AO9" s="20" t="s">
        <v>253</v>
      </c>
      <c r="AP9" s="21">
        <v>2</v>
      </c>
      <c r="AQ9" s="20" t="s">
        <v>230</v>
      </c>
      <c r="AR9" s="21">
        <v>3</v>
      </c>
      <c r="AS9" s="20" t="s">
        <v>230</v>
      </c>
      <c r="AT9" s="21">
        <v>3</v>
      </c>
      <c r="AU9" s="20" t="s">
        <v>253</v>
      </c>
      <c r="AV9" s="21">
        <v>2</v>
      </c>
      <c r="AW9" s="20" t="s">
        <v>250</v>
      </c>
      <c r="AX9" s="21">
        <v>2.5</v>
      </c>
      <c r="AY9" s="20" t="s">
        <v>256</v>
      </c>
      <c r="AZ9" s="21">
        <v>1.5</v>
      </c>
      <c r="BA9" s="20" t="s">
        <v>257</v>
      </c>
      <c r="BB9" s="21">
        <v>0</v>
      </c>
      <c r="BC9" s="20" t="s">
        <v>256</v>
      </c>
      <c r="BD9" s="21">
        <v>1.5</v>
      </c>
      <c r="BE9" s="20" t="s">
        <v>255</v>
      </c>
      <c r="BF9" s="21">
        <v>1</v>
      </c>
      <c r="BG9" s="20" t="s">
        <v>230</v>
      </c>
      <c r="BH9" s="21">
        <v>3</v>
      </c>
      <c r="BI9" s="20" t="s">
        <v>253</v>
      </c>
      <c r="BJ9" s="21">
        <v>2</v>
      </c>
      <c r="BK9" s="8">
        <v>2.22</v>
      </c>
      <c r="BL9" s="8">
        <v>1.93</v>
      </c>
      <c r="BM9" s="23">
        <v>2.19</v>
      </c>
      <c r="BN9" s="23">
        <v>1.47</v>
      </c>
      <c r="BO9" s="9">
        <v>67</v>
      </c>
      <c r="BP9" s="8">
        <v>2.01</v>
      </c>
    </row>
    <row r="10" spans="1:68" ht="20.25" customHeight="1">
      <c r="A10" s="5">
        <v>5</v>
      </c>
      <c r="B10" s="38" t="s">
        <v>160</v>
      </c>
      <c r="C10" s="49" t="s">
        <v>31</v>
      </c>
      <c r="D10" s="40">
        <v>36634</v>
      </c>
      <c r="E10" s="20" t="s">
        <v>250</v>
      </c>
      <c r="F10" s="21">
        <v>2.5</v>
      </c>
      <c r="G10" s="20" t="s">
        <v>250</v>
      </c>
      <c r="H10" s="21">
        <v>2.5</v>
      </c>
      <c r="I10" s="20" t="s">
        <v>250</v>
      </c>
      <c r="J10" s="21">
        <v>2.5</v>
      </c>
      <c r="K10" s="20" t="s">
        <v>230</v>
      </c>
      <c r="L10" s="21">
        <v>3</v>
      </c>
      <c r="M10" s="20" t="s">
        <v>253</v>
      </c>
      <c r="N10" s="29">
        <v>2</v>
      </c>
      <c r="O10" s="20" t="s">
        <v>230</v>
      </c>
      <c r="P10" s="29">
        <v>3</v>
      </c>
      <c r="Q10" s="20" t="s">
        <v>230</v>
      </c>
      <c r="R10" s="29">
        <v>3</v>
      </c>
      <c r="S10" s="20" t="s">
        <v>256</v>
      </c>
      <c r="T10" s="29">
        <v>1.5</v>
      </c>
      <c r="U10" s="20" t="s">
        <v>255</v>
      </c>
      <c r="V10" s="29">
        <v>1</v>
      </c>
      <c r="W10" s="20" t="s">
        <v>230</v>
      </c>
      <c r="X10" s="29">
        <v>3</v>
      </c>
      <c r="Y10" s="20" t="s">
        <v>253</v>
      </c>
      <c r="Z10" s="29">
        <v>2</v>
      </c>
      <c r="AA10" s="20" t="s">
        <v>255</v>
      </c>
      <c r="AB10" s="22">
        <v>1</v>
      </c>
      <c r="AC10" s="20" t="s">
        <v>251</v>
      </c>
      <c r="AD10" s="22">
        <v>3.5</v>
      </c>
      <c r="AE10" s="20" t="s">
        <v>230</v>
      </c>
      <c r="AF10" s="22">
        <v>3</v>
      </c>
      <c r="AG10" s="20" t="s">
        <v>230</v>
      </c>
      <c r="AH10" s="22">
        <v>3</v>
      </c>
      <c r="AI10" s="20" t="s">
        <v>230</v>
      </c>
      <c r="AJ10" s="21">
        <v>3</v>
      </c>
      <c r="AK10" s="20" t="s">
        <v>256</v>
      </c>
      <c r="AL10" s="21">
        <v>1.5</v>
      </c>
      <c r="AM10" s="20" t="s">
        <v>253</v>
      </c>
      <c r="AN10" s="21">
        <v>2</v>
      </c>
      <c r="AO10" s="20" t="s">
        <v>253</v>
      </c>
      <c r="AP10" s="21">
        <v>2</v>
      </c>
      <c r="AQ10" s="20" t="s">
        <v>230</v>
      </c>
      <c r="AR10" s="21">
        <v>3</v>
      </c>
      <c r="AS10" s="20" t="s">
        <v>251</v>
      </c>
      <c r="AT10" s="21">
        <v>3.5</v>
      </c>
      <c r="AU10" s="20" t="s">
        <v>253</v>
      </c>
      <c r="AV10" s="21">
        <v>2</v>
      </c>
      <c r="AW10" s="20" t="s">
        <v>230</v>
      </c>
      <c r="AX10" s="21">
        <v>3</v>
      </c>
      <c r="AY10" s="20" t="s">
        <v>253</v>
      </c>
      <c r="AZ10" s="21">
        <v>2</v>
      </c>
      <c r="BA10" s="20" t="s">
        <v>253</v>
      </c>
      <c r="BB10" s="21">
        <v>2</v>
      </c>
      <c r="BC10" s="20" t="s">
        <v>250</v>
      </c>
      <c r="BD10" s="21">
        <v>2.5</v>
      </c>
      <c r="BE10" s="20" t="s">
        <v>250</v>
      </c>
      <c r="BF10" s="21">
        <v>2.5</v>
      </c>
      <c r="BG10" s="20" t="s">
        <v>230</v>
      </c>
      <c r="BH10" s="21">
        <v>3</v>
      </c>
      <c r="BI10" s="20" t="s">
        <v>250</v>
      </c>
      <c r="BJ10" s="21">
        <v>2.5</v>
      </c>
      <c r="BK10" s="8">
        <v>2.67</v>
      </c>
      <c r="BL10" s="8">
        <v>2.02</v>
      </c>
      <c r="BM10" s="23">
        <v>2.62</v>
      </c>
      <c r="BN10" s="23">
        <v>2.42</v>
      </c>
      <c r="BO10" s="9">
        <v>70</v>
      </c>
      <c r="BP10" s="8">
        <v>2.39</v>
      </c>
    </row>
    <row r="11" spans="1:68" ht="20.25" customHeight="1">
      <c r="A11" s="12">
        <v>6</v>
      </c>
      <c r="B11" s="38" t="s">
        <v>39</v>
      </c>
      <c r="C11" s="49" t="s">
        <v>35</v>
      </c>
      <c r="D11" s="40">
        <v>34949</v>
      </c>
      <c r="E11" s="20" t="s">
        <v>257</v>
      </c>
      <c r="F11" s="21">
        <v>0</v>
      </c>
      <c r="G11" s="20" t="s">
        <v>256</v>
      </c>
      <c r="H11" s="21">
        <v>1.5</v>
      </c>
      <c r="I11" s="20" t="s">
        <v>256</v>
      </c>
      <c r="J11" s="21">
        <v>1.5</v>
      </c>
      <c r="K11" s="20" t="s">
        <v>253</v>
      </c>
      <c r="L11" s="21">
        <v>2</v>
      </c>
      <c r="M11" s="20" t="s">
        <v>254</v>
      </c>
      <c r="N11" s="29">
        <v>0</v>
      </c>
      <c r="O11" s="20" t="s">
        <v>255</v>
      </c>
      <c r="P11" s="29">
        <v>1</v>
      </c>
      <c r="Q11" s="20" t="s">
        <v>254</v>
      </c>
      <c r="R11" s="29">
        <v>0</v>
      </c>
      <c r="S11" s="20" t="s">
        <v>253</v>
      </c>
      <c r="T11" s="29">
        <v>2</v>
      </c>
      <c r="U11" s="20" t="s">
        <v>254</v>
      </c>
      <c r="V11" s="29">
        <v>0</v>
      </c>
      <c r="W11" s="20" t="s">
        <v>254</v>
      </c>
      <c r="X11" s="29">
        <v>0</v>
      </c>
      <c r="Y11" s="20" t="s">
        <v>254</v>
      </c>
      <c r="Z11" s="29">
        <v>0</v>
      </c>
      <c r="AA11" s="20" t="s">
        <v>257</v>
      </c>
      <c r="AB11" s="22">
        <v>0</v>
      </c>
      <c r="AC11" s="20" t="s">
        <v>254</v>
      </c>
      <c r="AD11" s="22">
        <v>0</v>
      </c>
      <c r="AE11" s="20" t="s">
        <v>254</v>
      </c>
      <c r="AF11" s="22">
        <v>0</v>
      </c>
      <c r="AG11" s="20" t="s">
        <v>254</v>
      </c>
      <c r="AH11" s="22">
        <v>0</v>
      </c>
      <c r="AI11" s="20" t="s">
        <v>253</v>
      </c>
      <c r="AJ11" s="21">
        <v>2</v>
      </c>
      <c r="AK11" s="20" t="s">
        <v>254</v>
      </c>
      <c r="AL11" s="21">
        <v>0</v>
      </c>
      <c r="AM11" s="20" t="s">
        <v>255</v>
      </c>
      <c r="AN11" s="21">
        <v>1</v>
      </c>
      <c r="AO11" s="20" t="s">
        <v>256</v>
      </c>
      <c r="AP11" s="21">
        <v>1.5</v>
      </c>
      <c r="AQ11" s="20" t="s">
        <v>254</v>
      </c>
      <c r="AR11" s="21">
        <v>0</v>
      </c>
      <c r="AS11" s="20" t="s">
        <v>254</v>
      </c>
      <c r="AT11" s="21">
        <v>0</v>
      </c>
      <c r="AU11" s="20" t="s">
        <v>257</v>
      </c>
      <c r="AV11" s="21">
        <v>0</v>
      </c>
      <c r="AW11" s="20" t="s">
        <v>254</v>
      </c>
      <c r="AX11" s="21">
        <v>0</v>
      </c>
      <c r="AY11" s="20" t="s">
        <v>257</v>
      </c>
      <c r="AZ11" s="21">
        <v>0</v>
      </c>
      <c r="BA11" s="20" t="s">
        <v>254</v>
      </c>
      <c r="BB11" s="21">
        <v>0</v>
      </c>
      <c r="BC11" s="20" t="s">
        <v>257</v>
      </c>
      <c r="BD11" s="21">
        <v>0</v>
      </c>
      <c r="BE11" s="20" t="s">
        <v>257</v>
      </c>
      <c r="BF11" s="21">
        <v>0</v>
      </c>
      <c r="BG11" s="20" t="s">
        <v>257</v>
      </c>
      <c r="BH11" s="21">
        <v>0</v>
      </c>
      <c r="BI11" s="20" t="s">
        <v>254</v>
      </c>
      <c r="BJ11" s="21">
        <v>0</v>
      </c>
      <c r="BK11" s="8">
        <v>1.33</v>
      </c>
      <c r="BL11" s="8">
        <v>0.38</v>
      </c>
      <c r="BM11" s="23">
        <v>0.43</v>
      </c>
      <c r="BN11" s="23">
        <v>0</v>
      </c>
      <c r="BO11" s="9">
        <v>18</v>
      </c>
      <c r="BP11" s="8">
        <v>1.61</v>
      </c>
    </row>
    <row r="12" spans="1:68" ht="20.25" customHeight="1">
      <c r="A12" s="5">
        <v>7</v>
      </c>
      <c r="B12" s="38" t="s">
        <v>161</v>
      </c>
      <c r="C12" s="49" t="s">
        <v>38</v>
      </c>
      <c r="D12" s="40">
        <v>36862</v>
      </c>
      <c r="E12" s="20" t="s">
        <v>230</v>
      </c>
      <c r="F12" s="21">
        <v>3</v>
      </c>
      <c r="G12" s="20" t="s">
        <v>253</v>
      </c>
      <c r="H12" s="21">
        <v>2</v>
      </c>
      <c r="I12" s="20" t="s">
        <v>250</v>
      </c>
      <c r="J12" s="21">
        <v>2.5</v>
      </c>
      <c r="K12" s="20" t="s">
        <v>256</v>
      </c>
      <c r="L12" s="21">
        <v>1.5</v>
      </c>
      <c r="M12" s="20" t="s">
        <v>250</v>
      </c>
      <c r="N12" s="29">
        <v>2.5</v>
      </c>
      <c r="O12" s="20" t="s">
        <v>256</v>
      </c>
      <c r="P12" s="29">
        <v>1.5</v>
      </c>
      <c r="Q12" s="20" t="s">
        <v>253</v>
      </c>
      <c r="R12" s="29">
        <v>2</v>
      </c>
      <c r="S12" s="20" t="s">
        <v>255</v>
      </c>
      <c r="T12" s="29">
        <v>1</v>
      </c>
      <c r="U12" s="20" t="s">
        <v>250</v>
      </c>
      <c r="V12" s="29">
        <v>2.5</v>
      </c>
      <c r="W12" s="20" t="s">
        <v>230</v>
      </c>
      <c r="X12" s="29">
        <v>3</v>
      </c>
      <c r="Y12" s="20" t="s">
        <v>255</v>
      </c>
      <c r="Z12" s="29">
        <v>1</v>
      </c>
      <c r="AA12" s="20" t="s">
        <v>253</v>
      </c>
      <c r="AB12" s="22">
        <v>2</v>
      </c>
      <c r="AC12" s="20" t="s">
        <v>250</v>
      </c>
      <c r="AD12" s="22">
        <v>2.5</v>
      </c>
      <c r="AE12" s="20" t="s">
        <v>256</v>
      </c>
      <c r="AF12" s="22">
        <v>1.5</v>
      </c>
      <c r="AG12" s="20" t="s">
        <v>250</v>
      </c>
      <c r="AH12" s="22">
        <v>2.5</v>
      </c>
      <c r="AI12" s="20" t="s">
        <v>230</v>
      </c>
      <c r="AJ12" s="21">
        <v>3</v>
      </c>
      <c r="AK12" s="20" t="s">
        <v>254</v>
      </c>
      <c r="AL12" s="21">
        <v>0</v>
      </c>
      <c r="AM12" s="20" t="s">
        <v>253</v>
      </c>
      <c r="AN12" s="21">
        <v>2</v>
      </c>
      <c r="AO12" s="20" t="s">
        <v>253</v>
      </c>
      <c r="AP12" s="21">
        <v>2</v>
      </c>
      <c r="AQ12" s="20" t="s">
        <v>230</v>
      </c>
      <c r="AR12" s="21">
        <v>3</v>
      </c>
      <c r="AS12" s="20" t="s">
        <v>251</v>
      </c>
      <c r="AT12" s="21">
        <v>3.5</v>
      </c>
      <c r="AU12" s="20" t="s">
        <v>256</v>
      </c>
      <c r="AV12" s="21">
        <v>1.5</v>
      </c>
      <c r="AW12" s="20" t="s">
        <v>230</v>
      </c>
      <c r="AX12" s="21">
        <v>3</v>
      </c>
      <c r="AY12" s="20" t="s">
        <v>253</v>
      </c>
      <c r="AZ12" s="21">
        <v>2</v>
      </c>
      <c r="BA12" s="20" t="s">
        <v>255</v>
      </c>
      <c r="BB12" s="21">
        <v>1</v>
      </c>
      <c r="BC12" s="20" t="s">
        <v>256</v>
      </c>
      <c r="BD12" s="21">
        <v>1.5</v>
      </c>
      <c r="BE12" s="20" t="s">
        <v>250</v>
      </c>
      <c r="BF12" s="21">
        <v>2.5</v>
      </c>
      <c r="BG12" s="20" t="s">
        <v>252</v>
      </c>
      <c r="BH12" s="21">
        <v>4</v>
      </c>
      <c r="BI12" s="20" t="s">
        <v>230</v>
      </c>
      <c r="BJ12" s="21">
        <v>3</v>
      </c>
      <c r="BK12" s="8">
        <v>2.17</v>
      </c>
      <c r="BL12" s="8">
        <v>1.9</v>
      </c>
      <c r="BM12" s="23">
        <v>2.24</v>
      </c>
      <c r="BN12" s="23">
        <v>2.34</v>
      </c>
      <c r="BO12" s="9">
        <v>68</v>
      </c>
      <c r="BP12" s="8">
        <v>2.22</v>
      </c>
    </row>
    <row r="13" spans="1:68" ht="20.25" customHeight="1">
      <c r="A13" s="5">
        <v>8</v>
      </c>
      <c r="B13" s="38" t="s">
        <v>92</v>
      </c>
      <c r="C13" s="39" t="s">
        <v>93</v>
      </c>
      <c r="D13" s="40">
        <v>36579</v>
      </c>
      <c r="E13" s="20" t="s">
        <v>253</v>
      </c>
      <c r="F13" s="21">
        <v>2</v>
      </c>
      <c r="G13" s="20" t="s">
        <v>230</v>
      </c>
      <c r="H13" s="21">
        <v>3</v>
      </c>
      <c r="I13" s="20" t="s">
        <v>230</v>
      </c>
      <c r="J13" s="21">
        <v>3</v>
      </c>
      <c r="K13" s="20" t="s">
        <v>256</v>
      </c>
      <c r="L13" s="21">
        <v>1.5</v>
      </c>
      <c r="M13" s="20" t="s">
        <v>253</v>
      </c>
      <c r="N13" s="29">
        <v>2</v>
      </c>
      <c r="O13" s="20" t="s">
        <v>255</v>
      </c>
      <c r="P13" s="29">
        <v>1</v>
      </c>
      <c r="Q13" s="20" t="s">
        <v>250</v>
      </c>
      <c r="R13" s="29">
        <v>2.5</v>
      </c>
      <c r="S13" s="20" t="s">
        <v>255</v>
      </c>
      <c r="T13" s="29">
        <v>1</v>
      </c>
      <c r="U13" s="20" t="s">
        <v>253</v>
      </c>
      <c r="V13" s="29">
        <v>2</v>
      </c>
      <c r="W13" s="20" t="s">
        <v>253</v>
      </c>
      <c r="X13" s="29">
        <v>2</v>
      </c>
      <c r="Y13" s="20" t="s">
        <v>253</v>
      </c>
      <c r="Z13" s="29">
        <v>2</v>
      </c>
      <c r="AA13" s="20" t="s">
        <v>253</v>
      </c>
      <c r="AB13" s="22">
        <v>2</v>
      </c>
      <c r="AC13" s="20" t="s">
        <v>230</v>
      </c>
      <c r="AD13" s="22">
        <v>3</v>
      </c>
      <c r="AE13" s="20" t="s">
        <v>256</v>
      </c>
      <c r="AF13" s="22">
        <v>1.5</v>
      </c>
      <c r="AG13" s="20" t="s">
        <v>230</v>
      </c>
      <c r="AH13" s="22">
        <v>3</v>
      </c>
      <c r="AI13" s="20" t="s">
        <v>230</v>
      </c>
      <c r="AJ13" s="21">
        <v>3</v>
      </c>
      <c r="AK13" s="20" t="s">
        <v>255</v>
      </c>
      <c r="AL13" s="21">
        <v>1</v>
      </c>
      <c r="AM13" s="20" t="s">
        <v>250</v>
      </c>
      <c r="AN13" s="21">
        <v>2.5</v>
      </c>
      <c r="AO13" s="20" t="s">
        <v>253</v>
      </c>
      <c r="AP13" s="21">
        <v>2</v>
      </c>
      <c r="AQ13" s="20" t="s">
        <v>230</v>
      </c>
      <c r="AR13" s="21">
        <v>3</v>
      </c>
      <c r="AS13" s="20" t="s">
        <v>230</v>
      </c>
      <c r="AT13" s="21">
        <v>3</v>
      </c>
      <c r="AU13" s="20" t="s">
        <v>253</v>
      </c>
      <c r="AV13" s="21">
        <v>2</v>
      </c>
      <c r="AW13" s="20" t="s">
        <v>230</v>
      </c>
      <c r="AX13" s="21">
        <v>3</v>
      </c>
      <c r="AY13" s="20" t="s">
        <v>256</v>
      </c>
      <c r="AZ13" s="21">
        <v>1.5</v>
      </c>
      <c r="BA13" s="20" t="s">
        <v>255</v>
      </c>
      <c r="BB13" s="21">
        <v>1</v>
      </c>
      <c r="BC13" s="20" t="s">
        <v>256</v>
      </c>
      <c r="BD13" s="21">
        <v>1.5</v>
      </c>
      <c r="BE13" s="20" t="s">
        <v>253</v>
      </c>
      <c r="BF13" s="21">
        <v>2</v>
      </c>
      <c r="BG13" s="20" t="s">
        <v>230</v>
      </c>
      <c r="BH13" s="21">
        <v>3</v>
      </c>
      <c r="BI13" s="20" t="s">
        <v>253</v>
      </c>
      <c r="BJ13" s="21">
        <v>2</v>
      </c>
      <c r="BK13" s="8">
        <v>2.28</v>
      </c>
      <c r="BL13" s="8">
        <v>1.83</v>
      </c>
      <c r="BM13" s="23">
        <v>2.43</v>
      </c>
      <c r="BN13" s="23">
        <v>1.84</v>
      </c>
      <c r="BO13" s="9">
        <v>70</v>
      </c>
      <c r="BP13" s="8">
        <v>2.07</v>
      </c>
    </row>
    <row r="14" spans="1:68" ht="20.25" customHeight="1">
      <c r="A14" s="12">
        <v>9</v>
      </c>
      <c r="B14" s="38" t="s">
        <v>36</v>
      </c>
      <c r="C14" s="49" t="s">
        <v>152</v>
      </c>
      <c r="D14" s="40">
        <v>36610</v>
      </c>
      <c r="E14" s="20" t="s">
        <v>253</v>
      </c>
      <c r="F14" s="21">
        <v>2</v>
      </c>
      <c r="G14" s="20" t="s">
        <v>230</v>
      </c>
      <c r="H14" s="21">
        <v>3</v>
      </c>
      <c r="I14" s="20" t="s">
        <v>256</v>
      </c>
      <c r="J14" s="21">
        <v>1.5</v>
      </c>
      <c r="K14" s="20" t="s">
        <v>256</v>
      </c>
      <c r="L14" s="21">
        <v>1.5</v>
      </c>
      <c r="M14" s="20" t="s">
        <v>253</v>
      </c>
      <c r="N14" s="29">
        <v>2</v>
      </c>
      <c r="O14" s="20" t="s">
        <v>255</v>
      </c>
      <c r="P14" s="29">
        <v>1</v>
      </c>
      <c r="Q14" s="20" t="s">
        <v>250</v>
      </c>
      <c r="R14" s="29">
        <v>2.5</v>
      </c>
      <c r="S14" s="20" t="s">
        <v>254</v>
      </c>
      <c r="T14" s="29">
        <v>0</v>
      </c>
      <c r="U14" s="20" t="s">
        <v>253</v>
      </c>
      <c r="V14" s="29">
        <v>2</v>
      </c>
      <c r="W14" s="20" t="s">
        <v>230</v>
      </c>
      <c r="X14" s="29">
        <v>3</v>
      </c>
      <c r="Y14" s="20" t="s">
        <v>255</v>
      </c>
      <c r="Z14" s="29">
        <v>1</v>
      </c>
      <c r="AA14" s="20" t="s">
        <v>253</v>
      </c>
      <c r="AB14" s="22">
        <v>2</v>
      </c>
      <c r="AC14" s="20" t="s">
        <v>250</v>
      </c>
      <c r="AD14" s="22">
        <v>2.5</v>
      </c>
      <c r="AE14" s="20" t="s">
        <v>253</v>
      </c>
      <c r="AF14" s="22">
        <v>2</v>
      </c>
      <c r="AG14" s="20" t="s">
        <v>230</v>
      </c>
      <c r="AH14" s="22">
        <v>3</v>
      </c>
      <c r="AI14" s="20" t="s">
        <v>230</v>
      </c>
      <c r="AJ14" s="21">
        <v>3</v>
      </c>
      <c r="AK14" s="20" t="s">
        <v>256</v>
      </c>
      <c r="AL14" s="21">
        <v>1.5</v>
      </c>
      <c r="AM14" s="20" t="s">
        <v>253</v>
      </c>
      <c r="AN14" s="21">
        <v>2</v>
      </c>
      <c r="AO14" s="20" t="s">
        <v>253</v>
      </c>
      <c r="AP14" s="21">
        <v>2</v>
      </c>
      <c r="AQ14" s="20" t="s">
        <v>230</v>
      </c>
      <c r="AR14" s="21">
        <v>3</v>
      </c>
      <c r="AS14" s="20" t="s">
        <v>230</v>
      </c>
      <c r="AT14" s="21">
        <v>3</v>
      </c>
      <c r="AU14" s="20" t="s">
        <v>253</v>
      </c>
      <c r="AV14" s="21">
        <v>2</v>
      </c>
      <c r="AW14" s="20" t="s">
        <v>253</v>
      </c>
      <c r="AX14" s="21">
        <v>2</v>
      </c>
      <c r="AY14" s="20" t="s">
        <v>253</v>
      </c>
      <c r="AZ14" s="21">
        <v>2</v>
      </c>
      <c r="BA14" s="20" t="s">
        <v>253</v>
      </c>
      <c r="BB14" s="21">
        <v>2</v>
      </c>
      <c r="BC14" s="20" t="s">
        <v>256</v>
      </c>
      <c r="BD14" s="21">
        <v>1.5</v>
      </c>
      <c r="BE14" s="20" t="s">
        <v>253</v>
      </c>
      <c r="BF14" s="21">
        <v>2</v>
      </c>
      <c r="BG14" s="20" t="s">
        <v>230</v>
      </c>
      <c r="BH14" s="21">
        <v>3</v>
      </c>
      <c r="BI14" s="20" t="s">
        <v>253</v>
      </c>
      <c r="BJ14" s="21">
        <v>2</v>
      </c>
      <c r="BK14" s="8">
        <v>1.94</v>
      </c>
      <c r="BL14" s="8">
        <v>1.64</v>
      </c>
      <c r="BM14" s="23">
        <v>2.38</v>
      </c>
      <c r="BN14" s="23">
        <v>2.08</v>
      </c>
      <c r="BO14" s="9">
        <v>67</v>
      </c>
      <c r="BP14" s="8">
        <v>2.11</v>
      </c>
    </row>
    <row r="15" spans="1:68" ht="20.25" customHeight="1">
      <c r="A15" s="5">
        <v>10</v>
      </c>
      <c r="B15" s="38" t="s">
        <v>39</v>
      </c>
      <c r="C15" s="49" t="s">
        <v>56</v>
      </c>
      <c r="D15" s="40">
        <v>36750</v>
      </c>
      <c r="E15" s="20" t="s">
        <v>250</v>
      </c>
      <c r="F15" s="21">
        <v>2.5</v>
      </c>
      <c r="G15" s="20" t="s">
        <v>256</v>
      </c>
      <c r="H15" s="21">
        <v>1.5</v>
      </c>
      <c r="I15" s="20" t="s">
        <v>230</v>
      </c>
      <c r="J15" s="21">
        <v>3</v>
      </c>
      <c r="K15" s="20" t="s">
        <v>256</v>
      </c>
      <c r="L15" s="21">
        <v>1.5</v>
      </c>
      <c r="M15" s="20" t="s">
        <v>250</v>
      </c>
      <c r="N15" s="29">
        <v>2.5</v>
      </c>
      <c r="O15" s="20" t="s">
        <v>256</v>
      </c>
      <c r="P15" s="29">
        <v>1.5</v>
      </c>
      <c r="Q15" s="20" t="s">
        <v>230</v>
      </c>
      <c r="R15" s="29">
        <v>3</v>
      </c>
      <c r="S15" s="20" t="s">
        <v>253</v>
      </c>
      <c r="T15" s="29">
        <v>2</v>
      </c>
      <c r="U15" s="20" t="s">
        <v>253</v>
      </c>
      <c r="V15" s="29">
        <v>2</v>
      </c>
      <c r="W15" s="20" t="s">
        <v>252</v>
      </c>
      <c r="X15" s="29">
        <v>4</v>
      </c>
      <c r="Y15" s="20" t="s">
        <v>255</v>
      </c>
      <c r="Z15" s="29">
        <v>1</v>
      </c>
      <c r="AA15" s="20" t="s">
        <v>255</v>
      </c>
      <c r="AB15" s="22">
        <v>1</v>
      </c>
      <c r="AC15" s="20" t="s">
        <v>230</v>
      </c>
      <c r="AD15" s="22">
        <v>3</v>
      </c>
      <c r="AE15" s="20" t="s">
        <v>253</v>
      </c>
      <c r="AF15" s="22">
        <v>2</v>
      </c>
      <c r="AG15" s="20" t="s">
        <v>250</v>
      </c>
      <c r="AH15" s="22">
        <v>2.5</v>
      </c>
      <c r="AI15" s="20" t="s">
        <v>230</v>
      </c>
      <c r="AJ15" s="21">
        <v>3</v>
      </c>
      <c r="AK15" s="20" t="s">
        <v>256</v>
      </c>
      <c r="AL15" s="21">
        <v>1.5</v>
      </c>
      <c r="AM15" s="20" t="s">
        <v>250</v>
      </c>
      <c r="AN15" s="21">
        <v>2.5</v>
      </c>
      <c r="AO15" s="20" t="s">
        <v>230</v>
      </c>
      <c r="AP15" s="21">
        <v>3</v>
      </c>
      <c r="AQ15" s="20" t="s">
        <v>230</v>
      </c>
      <c r="AR15" s="21">
        <v>3</v>
      </c>
      <c r="AS15" s="20" t="s">
        <v>250</v>
      </c>
      <c r="AT15" s="21">
        <v>2.5</v>
      </c>
      <c r="AU15" s="20" t="s">
        <v>253</v>
      </c>
      <c r="AV15" s="21">
        <v>2</v>
      </c>
      <c r="AW15" s="20" t="s">
        <v>250</v>
      </c>
      <c r="AX15" s="21">
        <v>2.5</v>
      </c>
      <c r="AY15" s="20" t="s">
        <v>256</v>
      </c>
      <c r="AZ15" s="21">
        <v>1.5</v>
      </c>
      <c r="BA15" s="20" t="s">
        <v>255</v>
      </c>
      <c r="BB15" s="21">
        <v>1</v>
      </c>
      <c r="BC15" s="20" t="s">
        <v>253</v>
      </c>
      <c r="BD15" s="21">
        <v>2</v>
      </c>
      <c r="BE15" s="20" t="s">
        <v>250</v>
      </c>
      <c r="BF15" s="21">
        <v>2.5</v>
      </c>
      <c r="BG15" s="20" t="s">
        <v>251</v>
      </c>
      <c r="BH15" s="21">
        <v>3.5</v>
      </c>
      <c r="BI15" s="20" t="s">
        <v>230</v>
      </c>
      <c r="BJ15" s="21">
        <v>3</v>
      </c>
      <c r="BK15" s="8">
        <v>2.06</v>
      </c>
      <c r="BL15" s="8">
        <v>2.12</v>
      </c>
      <c r="BM15" s="23">
        <v>2.48</v>
      </c>
      <c r="BN15" s="23">
        <v>2.26</v>
      </c>
      <c r="BO15" s="9">
        <v>70</v>
      </c>
      <c r="BP15" s="8">
        <v>2.26</v>
      </c>
    </row>
    <row r="16" spans="1:68" ht="20.25" customHeight="1">
      <c r="A16" s="5">
        <v>11</v>
      </c>
      <c r="B16" s="38" t="s">
        <v>162</v>
      </c>
      <c r="C16" s="49" t="s">
        <v>59</v>
      </c>
      <c r="D16" s="40">
        <v>36470</v>
      </c>
      <c r="E16" s="20" t="s">
        <v>255</v>
      </c>
      <c r="F16" s="21">
        <v>1</v>
      </c>
      <c r="G16" s="20" t="s">
        <v>253</v>
      </c>
      <c r="H16" s="21">
        <v>2</v>
      </c>
      <c r="I16" s="20" t="s">
        <v>253</v>
      </c>
      <c r="J16" s="21">
        <v>2</v>
      </c>
      <c r="K16" s="20" t="s">
        <v>253</v>
      </c>
      <c r="L16" s="21">
        <v>2</v>
      </c>
      <c r="M16" s="20" t="s">
        <v>255</v>
      </c>
      <c r="N16" s="29">
        <v>1</v>
      </c>
      <c r="O16" s="20" t="s">
        <v>253</v>
      </c>
      <c r="P16" s="29">
        <v>2</v>
      </c>
      <c r="Q16" s="20" t="s">
        <v>230</v>
      </c>
      <c r="R16" s="29">
        <v>3</v>
      </c>
      <c r="S16" s="20" t="s">
        <v>253</v>
      </c>
      <c r="T16" s="29">
        <v>2</v>
      </c>
      <c r="U16" s="20" t="s">
        <v>230</v>
      </c>
      <c r="V16" s="29">
        <v>3</v>
      </c>
      <c r="W16" s="20" t="s">
        <v>251</v>
      </c>
      <c r="X16" s="29">
        <v>3.5</v>
      </c>
      <c r="Y16" s="20" t="s">
        <v>253</v>
      </c>
      <c r="Z16" s="29">
        <v>2</v>
      </c>
      <c r="AA16" s="20" t="s">
        <v>253</v>
      </c>
      <c r="AB16" s="22">
        <v>2</v>
      </c>
      <c r="AC16" s="20" t="s">
        <v>253</v>
      </c>
      <c r="AD16" s="22">
        <v>2</v>
      </c>
      <c r="AE16" s="20" t="s">
        <v>255</v>
      </c>
      <c r="AF16" s="22">
        <v>1</v>
      </c>
      <c r="AG16" s="20" t="s">
        <v>250</v>
      </c>
      <c r="AH16" s="22">
        <v>2.5</v>
      </c>
      <c r="AI16" s="20" t="s">
        <v>253</v>
      </c>
      <c r="AJ16" s="21">
        <v>2</v>
      </c>
      <c r="AK16" s="20" t="s">
        <v>253</v>
      </c>
      <c r="AL16" s="21">
        <v>2</v>
      </c>
      <c r="AM16" s="20" t="s">
        <v>250</v>
      </c>
      <c r="AN16" s="21">
        <v>2.5</v>
      </c>
      <c r="AO16" s="20" t="s">
        <v>230</v>
      </c>
      <c r="AP16" s="21">
        <v>3</v>
      </c>
      <c r="AQ16" s="20" t="s">
        <v>250</v>
      </c>
      <c r="AR16" s="21">
        <v>2.5</v>
      </c>
      <c r="AS16" s="20" t="s">
        <v>230</v>
      </c>
      <c r="AT16" s="21">
        <v>3</v>
      </c>
      <c r="AU16" s="20" t="s">
        <v>256</v>
      </c>
      <c r="AV16" s="21">
        <v>1.5</v>
      </c>
      <c r="AW16" s="20" t="s">
        <v>251</v>
      </c>
      <c r="AX16" s="21">
        <v>3.5</v>
      </c>
      <c r="AY16" s="20" t="s">
        <v>253</v>
      </c>
      <c r="AZ16" s="21">
        <v>2</v>
      </c>
      <c r="BA16" s="20" t="s">
        <v>253</v>
      </c>
      <c r="BB16" s="21">
        <v>2</v>
      </c>
      <c r="BC16" s="20" t="s">
        <v>255</v>
      </c>
      <c r="BD16" s="21">
        <v>1</v>
      </c>
      <c r="BE16" s="20" t="s">
        <v>253</v>
      </c>
      <c r="BF16" s="21">
        <v>2</v>
      </c>
      <c r="BG16" s="20" t="s">
        <v>230</v>
      </c>
      <c r="BH16" s="21">
        <v>3</v>
      </c>
      <c r="BI16" s="20" t="s">
        <v>250</v>
      </c>
      <c r="BJ16" s="21">
        <v>2.5</v>
      </c>
      <c r="BK16" s="8">
        <v>1.78</v>
      </c>
      <c r="BL16" s="8">
        <v>2.29</v>
      </c>
      <c r="BM16" s="23">
        <v>2.36</v>
      </c>
      <c r="BN16" s="23">
        <v>2.08</v>
      </c>
      <c r="BO16" s="9">
        <v>70</v>
      </c>
      <c r="BP16" s="8">
        <v>2.19</v>
      </c>
    </row>
    <row r="17" spans="1:68" ht="20.25" customHeight="1">
      <c r="A17" s="12">
        <v>12</v>
      </c>
      <c r="B17" s="38" t="s">
        <v>185</v>
      </c>
      <c r="C17" s="49" t="s">
        <v>163</v>
      </c>
      <c r="D17" s="40">
        <v>36574</v>
      </c>
      <c r="E17" s="20" t="s">
        <v>255</v>
      </c>
      <c r="F17" s="21">
        <v>1</v>
      </c>
      <c r="G17" s="20" t="s">
        <v>230</v>
      </c>
      <c r="H17" s="21">
        <v>3</v>
      </c>
      <c r="I17" s="20" t="s">
        <v>230</v>
      </c>
      <c r="J17" s="21">
        <v>3</v>
      </c>
      <c r="K17" s="20" t="s">
        <v>253</v>
      </c>
      <c r="L17" s="21">
        <v>2</v>
      </c>
      <c r="M17" s="20" t="s">
        <v>251</v>
      </c>
      <c r="N17" s="29">
        <v>3.5</v>
      </c>
      <c r="O17" s="20" t="s">
        <v>253</v>
      </c>
      <c r="P17" s="29">
        <v>2</v>
      </c>
      <c r="Q17" s="20" t="s">
        <v>251</v>
      </c>
      <c r="R17" s="29">
        <v>3.5</v>
      </c>
      <c r="S17" s="20" t="s">
        <v>256</v>
      </c>
      <c r="T17" s="29">
        <v>1.5</v>
      </c>
      <c r="U17" s="20" t="s">
        <v>253</v>
      </c>
      <c r="V17" s="29">
        <v>2</v>
      </c>
      <c r="W17" s="20" t="s">
        <v>230</v>
      </c>
      <c r="X17" s="29">
        <v>3</v>
      </c>
      <c r="Y17" s="20" t="s">
        <v>253</v>
      </c>
      <c r="Z17" s="29">
        <v>2</v>
      </c>
      <c r="AA17" s="20" t="s">
        <v>256</v>
      </c>
      <c r="AB17" s="22">
        <v>1.5</v>
      </c>
      <c r="AC17" s="20" t="s">
        <v>230</v>
      </c>
      <c r="AD17" s="22">
        <v>3</v>
      </c>
      <c r="AE17" s="20" t="s">
        <v>253</v>
      </c>
      <c r="AF17" s="22">
        <v>2</v>
      </c>
      <c r="AG17" s="20" t="s">
        <v>230</v>
      </c>
      <c r="AH17" s="22">
        <v>3</v>
      </c>
      <c r="AI17" s="20" t="s">
        <v>251</v>
      </c>
      <c r="AJ17" s="21">
        <v>3.5</v>
      </c>
      <c r="AK17" s="20" t="s">
        <v>256</v>
      </c>
      <c r="AL17" s="21">
        <v>1.5</v>
      </c>
      <c r="AM17" s="20" t="s">
        <v>230</v>
      </c>
      <c r="AN17" s="21">
        <v>3</v>
      </c>
      <c r="AO17" s="20" t="s">
        <v>230</v>
      </c>
      <c r="AP17" s="21">
        <v>3</v>
      </c>
      <c r="AQ17" s="20" t="s">
        <v>251</v>
      </c>
      <c r="AR17" s="21">
        <v>3.5</v>
      </c>
      <c r="AS17" s="20" t="s">
        <v>230</v>
      </c>
      <c r="AT17" s="21">
        <v>3</v>
      </c>
      <c r="AU17" s="20" t="s">
        <v>253</v>
      </c>
      <c r="AV17" s="21">
        <v>2</v>
      </c>
      <c r="AW17" s="20" t="s">
        <v>230</v>
      </c>
      <c r="AX17" s="21">
        <v>3</v>
      </c>
      <c r="AY17" s="20" t="s">
        <v>256</v>
      </c>
      <c r="AZ17" s="21">
        <v>1.5</v>
      </c>
      <c r="BA17" s="20" t="s">
        <v>256</v>
      </c>
      <c r="BB17" s="21">
        <v>1.5</v>
      </c>
      <c r="BC17" s="20" t="s">
        <v>252</v>
      </c>
      <c r="BD17" s="21">
        <v>4</v>
      </c>
      <c r="BE17" s="20" t="s">
        <v>251</v>
      </c>
      <c r="BF17" s="21">
        <v>3.5</v>
      </c>
      <c r="BG17" s="20" t="s">
        <v>251</v>
      </c>
      <c r="BH17" s="21">
        <v>3.5</v>
      </c>
      <c r="BI17" s="20" t="s">
        <v>230</v>
      </c>
      <c r="BJ17" s="21">
        <v>3</v>
      </c>
      <c r="BK17" s="8">
        <v>2.22</v>
      </c>
      <c r="BL17" s="8">
        <v>2.4</v>
      </c>
      <c r="BM17" s="23">
        <v>2.79</v>
      </c>
      <c r="BN17" s="23">
        <v>2.87</v>
      </c>
      <c r="BO17" s="9">
        <v>70</v>
      </c>
      <c r="BP17" s="8">
        <v>2.62</v>
      </c>
    </row>
    <row r="18" spans="1:68" ht="20.25" customHeight="1">
      <c r="A18" s="5">
        <v>13</v>
      </c>
      <c r="B18" s="38" t="s">
        <v>164</v>
      </c>
      <c r="C18" s="49" t="s">
        <v>165</v>
      </c>
      <c r="D18" s="40">
        <v>36374</v>
      </c>
      <c r="E18" s="20" t="s">
        <v>250</v>
      </c>
      <c r="F18" s="21">
        <v>2.5</v>
      </c>
      <c r="G18" s="20" t="s">
        <v>251</v>
      </c>
      <c r="H18" s="21">
        <v>3.5</v>
      </c>
      <c r="I18" s="20" t="s">
        <v>230</v>
      </c>
      <c r="J18" s="21">
        <v>3</v>
      </c>
      <c r="K18" s="20" t="s">
        <v>230</v>
      </c>
      <c r="L18" s="21">
        <v>3</v>
      </c>
      <c r="M18" s="20" t="s">
        <v>230</v>
      </c>
      <c r="N18" s="29">
        <v>3</v>
      </c>
      <c r="O18" s="20" t="s">
        <v>230</v>
      </c>
      <c r="P18" s="29">
        <v>3</v>
      </c>
      <c r="Q18" s="20" t="s">
        <v>252</v>
      </c>
      <c r="R18" s="29">
        <v>4</v>
      </c>
      <c r="S18" s="20" t="s">
        <v>253</v>
      </c>
      <c r="T18" s="29">
        <v>2</v>
      </c>
      <c r="U18" s="20" t="s">
        <v>252</v>
      </c>
      <c r="V18" s="29">
        <v>4</v>
      </c>
      <c r="W18" s="20" t="s">
        <v>230</v>
      </c>
      <c r="X18" s="29">
        <v>3</v>
      </c>
      <c r="Y18" s="20" t="s">
        <v>230</v>
      </c>
      <c r="Z18" s="29">
        <v>3</v>
      </c>
      <c r="AA18" s="20" t="s">
        <v>230</v>
      </c>
      <c r="AB18" s="22">
        <v>3</v>
      </c>
      <c r="AC18" s="20" t="s">
        <v>230</v>
      </c>
      <c r="AD18" s="22">
        <v>3</v>
      </c>
      <c r="AE18" s="20" t="s">
        <v>254</v>
      </c>
      <c r="AF18" s="22">
        <v>0</v>
      </c>
      <c r="AG18" s="20" t="s">
        <v>254</v>
      </c>
      <c r="AH18" s="22">
        <v>0</v>
      </c>
      <c r="AI18" s="20" t="s">
        <v>254</v>
      </c>
      <c r="AJ18" s="21">
        <v>0</v>
      </c>
      <c r="AK18" s="20" t="s">
        <v>254</v>
      </c>
      <c r="AL18" s="21">
        <v>0</v>
      </c>
      <c r="AM18" s="20" t="s">
        <v>254</v>
      </c>
      <c r="AN18" s="21">
        <v>0</v>
      </c>
      <c r="AO18" s="20" t="s">
        <v>254</v>
      </c>
      <c r="AP18" s="21">
        <v>0</v>
      </c>
      <c r="AQ18" s="20" t="s">
        <v>254</v>
      </c>
      <c r="AR18" s="21">
        <v>0</v>
      </c>
      <c r="AS18" s="20" t="s">
        <v>254</v>
      </c>
      <c r="AT18" s="21">
        <v>0</v>
      </c>
      <c r="AU18" s="20" t="s">
        <v>254</v>
      </c>
      <c r="AV18" s="21">
        <v>0</v>
      </c>
      <c r="AW18" s="20" t="s">
        <v>254</v>
      </c>
      <c r="AX18" s="21">
        <v>0</v>
      </c>
      <c r="AY18" s="20" t="s">
        <v>254</v>
      </c>
      <c r="AZ18" s="21">
        <v>0</v>
      </c>
      <c r="BA18" s="20" t="s">
        <v>254</v>
      </c>
      <c r="BB18" s="21">
        <v>0</v>
      </c>
      <c r="BC18" s="20" t="s">
        <v>254</v>
      </c>
      <c r="BD18" s="21">
        <v>0</v>
      </c>
      <c r="BE18" s="20" t="s">
        <v>254</v>
      </c>
      <c r="BF18" s="21">
        <v>0</v>
      </c>
      <c r="BG18" s="20" t="s">
        <v>254</v>
      </c>
      <c r="BH18" s="21">
        <v>0</v>
      </c>
      <c r="BI18" s="20" t="s">
        <v>254</v>
      </c>
      <c r="BJ18" s="21">
        <v>0</v>
      </c>
      <c r="BK18" s="8">
        <v>3</v>
      </c>
      <c r="BL18" s="8">
        <v>3.14</v>
      </c>
      <c r="BM18" s="23">
        <v>0</v>
      </c>
      <c r="BN18" s="23">
        <v>0</v>
      </c>
      <c r="BO18" s="9">
        <v>30</v>
      </c>
      <c r="BP18" s="8">
        <v>3.1</v>
      </c>
    </row>
    <row r="19" spans="1:68" ht="20.25" customHeight="1">
      <c r="A19" s="5">
        <v>14</v>
      </c>
      <c r="B19" s="38" t="s">
        <v>166</v>
      </c>
      <c r="C19" s="49" t="s">
        <v>167</v>
      </c>
      <c r="D19" s="40">
        <v>36626</v>
      </c>
      <c r="E19" s="20" t="s">
        <v>250</v>
      </c>
      <c r="F19" s="21">
        <v>2.5</v>
      </c>
      <c r="G19" s="20" t="s">
        <v>251</v>
      </c>
      <c r="H19" s="21">
        <v>3.5</v>
      </c>
      <c r="I19" s="20" t="s">
        <v>230</v>
      </c>
      <c r="J19" s="21">
        <v>3</v>
      </c>
      <c r="K19" s="20" t="s">
        <v>230</v>
      </c>
      <c r="L19" s="21">
        <v>3</v>
      </c>
      <c r="M19" s="20" t="s">
        <v>253</v>
      </c>
      <c r="N19" s="29">
        <v>2</v>
      </c>
      <c r="O19" s="20" t="s">
        <v>253</v>
      </c>
      <c r="P19" s="29">
        <v>2</v>
      </c>
      <c r="Q19" s="20" t="s">
        <v>251</v>
      </c>
      <c r="R19" s="29">
        <v>3.5</v>
      </c>
      <c r="S19" s="20" t="s">
        <v>251</v>
      </c>
      <c r="T19" s="29">
        <v>3.5</v>
      </c>
      <c r="U19" s="20" t="s">
        <v>252</v>
      </c>
      <c r="V19" s="29">
        <v>4</v>
      </c>
      <c r="W19" s="20" t="s">
        <v>230</v>
      </c>
      <c r="X19" s="29">
        <v>3</v>
      </c>
      <c r="Y19" s="20" t="s">
        <v>256</v>
      </c>
      <c r="Z19" s="29">
        <v>1.5</v>
      </c>
      <c r="AA19" s="20" t="s">
        <v>253</v>
      </c>
      <c r="AB19" s="22">
        <v>2</v>
      </c>
      <c r="AC19" s="20" t="s">
        <v>253</v>
      </c>
      <c r="AD19" s="22">
        <v>2</v>
      </c>
      <c r="AE19" s="20" t="s">
        <v>250</v>
      </c>
      <c r="AF19" s="22">
        <v>2.5</v>
      </c>
      <c r="AG19" s="20" t="s">
        <v>230</v>
      </c>
      <c r="AH19" s="22">
        <v>3</v>
      </c>
      <c r="AI19" s="20" t="s">
        <v>252</v>
      </c>
      <c r="AJ19" s="21">
        <v>4</v>
      </c>
      <c r="AK19" s="20" t="s">
        <v>256</v>
      </c>
      <c r="AL19" s="21">
        <v>1.5</v>
      </c>
      <c r="AM19" s="20" t="s">
        <v>250</v>
      </c>
      <c r="AN19" s="21">
        <v>2.5</v>
      </c>
      <c r="AO19" s="20" t="s">
        <v>230</v>
      </c>
      <c r="AP19" s="21">
        <v>3</v>
      </c>
      <c r="AQ19" s="20" t="s">
        <v>230</v>
      </c>
      <c r="AR19" s="21">
        <v>3</v>
      </c>
      <c r="AS19" s="20" t="s">
        <v>251</v>
      </c>
      <c r="AT19" s="21">
        <v>3.5</v>
      </c>
      <c r="AU19" s="20" t="s">
        <v>253</v>
      </c>
      <c r="AV19" s="21">
        <v>2</v>
      </c>
      <c r="AW19" s="20" t="s">
        <v>230</v>
      </c>
      <c r="AX19" s="21">
        <v>3</v>
      </c>
      <c r="AY19" s="20" t="s">
        <v>253</v>
      </c>
      <c r="AZ19" s="21">
        <v>2</v>
      </c>
      <c r="BA19" s="20" t="s">
        <v>253</v>
      </c>
      <c r="BB19" s="21">
        <v>2</v>
      </c>
      <c r="BC19" s="20" t="s">
        <v>252</v>
      </c>
      <c r="BD19" s="21">
        <v>4</v>
      </c>
      <c r="BE19" s="20" t="s">
        <v>230</v>
      </c>
      <c r="BF19" s="21">
        <v>3</v>
      </c>
      <c r="BG19" s="20" t="s">
        <v>252</v>
      </c>
      <c r="BH19" s="21">
        <v>4</v>
      </c>
      <c r="BI19" s="20" t="s">
        <v>230</v>
      </c>
      <c r="BJ19" s="21">
        <v>3</v>
      </c>
      <c r="BK19" s="8">
        <v>3</v>
      </c>
      <c r="BL19" s="8">
        <v>2.74</v>
      </c>
      <c r="BM19" s="23">
        <v>2.81</v>
      </c>
      <c r="BN19" s="23">
        <v>3</v>
      </c>
      <c r="BO19" s="9">
        <v>70</v>
      </c>
      <c r="BP19" s="8">
        <v>2.86</v>
      </c>
    </row>
    <row r="20" spans="1:68" ht="20.25" customHeight="1">
      <c r="A20" s="12">
        <v>15</v>
      </c>
      <c r="B20" s="38" t="s">
        <v>174</v>
      </c>
      <c r="C20" s="49" t="s">
        <v>79</v>
      </c>
      <c r="D20" s="40">
        <v>36675</v>
      </c>
      <c r="E20" s="20" t="s">
        <v>230</v>
      </c>
      <c r="F20" s="21">
        <v>3</v>
      </c>
      <c r="G20" s="20" t="s">
        <v>230</v>
      </c>
      <c r="H20" s="21">
        <v>3</v>
      </c>
      <c r="I20" s="20" t="s">
        <v>230</v>
      </c>
      <c r="J20" s="21">
        <v>3</v>
      </c>
      <c r="K20" s="20" t="s">
        <v>230</v>
      </c>
      <c r="L20" s="21">
        <v>3</v>
      </c>
      <c r="M20" s="20" t="s">
        <v>230</v>
      </c>
      <c r="N20" s="29">
        <v>3</v>
      </c>
      <c r="O20" s="20" t="s">
        <v>230</v>
      </c>
      <c r="P20" s="29">
        <v>3</v>
      </c>
      <c r="Q20" s="20" t="s">
        <v>252</v>
      </c>
      <c r="R20" s="29">
        <v>4</v>
      </c>
      <c r="S20" s="20" t="s">
        <v>253</v>
      </c>
      <c r="T20" s="29">
        <v>2</v>
      </c>
      <c r="U20" s="20" t="s">
        <v>250</v>
      </c>
      <c r="V20" s="29">
        <v>2.5</v>
      </c>
      <c r="W20" s="20" t="s">
        <v>230</v>
      </c>
      <c r="X20" s="29">
        <v>3</v>
      </c>
      <c r="Y20" s="20" t="s">
        <v>253</v>
      </c>
      <c r="Z20" s="29">
        <v>2</v>
      </c>
      <c r="AA20" s="20" t="s">
        <v>253</v>
      </c>
      <c r="AB20" s="22">
        <v>2</v>
      </c>
      <c r="AC20" s="20" t="s">
        <v>230</v>
      </c>
      <c r="AD20" s="22">
        <v>3</v>
      </c>
      <c r="AE20" s="20" t="s">
        <v>230</v>
      </c>
      <c r="AF20" s="22">
        <v>3</v>
      </c>
      <c r="AG20" s="20" t="s">
        <v>252</v>
      </c>
      <c r="AH20" s="22">
        <v>4</v>
      </c>
      <c r="AI20" s="20" t="s">
        <v>252</v>
      </c>
      <c r="AJ20" s="21">
        <v>4</v>
      </c>
      <c r="AK20" s="20" t="s">
        <v>256</v>
      </c>
      <c r="AL20" s="21">
        <v>1.5</v>
      </c>
      <c r="AM20" s="20" t="s">
        <v>230</v>
      </c>
      <c r="AN20" s="21">
        <v>3</v>
      </c>
      <c r="AO20" s="20" t="s">
        <v>251</v>
      </c>
      <c r="AP20" s="21">
        <v>3.5</v>
      </c>
      <c r="AQ20" s="20" t="s">
        <v>251</v>
      </c>
      <c r="AR20" s="21">
        <v>3.5</v>
      </c>
      <c r="AS20" s="20" t="s">
        <v>252</v>
      </c>
      <c r="AT20" s="21">
        <v>4</v>
      </c>
      <c r="AU20" s="20" t="s">
        <v>250</v>
      </c>
      <c r="AV20" s="21">
        <v>2.5</v>
      </c>
      <c r="AW20" s="20" t="s">
        <v>252</v>
      </c>
      <c r="AX20" s="21">
        <v>4</v>
      </c>
      <c r="AY20" s="20" t="s">
        <v>230</v>
      </c>
      <c r="AZ20" s="21">
        <v>3</v>
      </c>
      <c r="BA20" s="20" t="s">
        <v>253</v>
      </c>
      <c r="BB20" s="21">
        <v>2</v>
      </c>
      <c r="BC20" s="20" t="s">
        <v>251</v>
      </c>
      <c r="BD20" s="21">
        <v>3.5</v>
      </c>
      <c r="BE20" s="20" t="s">
        <v>250</v>
      </c>
      <c r="BF20" s="21">
        <v>2.5</v>
      </c>
      <c r="BG20" s="20" t="s">
        <v>252</v>
      </c>
      <c r="BH20" s="21">
        <v>4</v>
      </c>
      <c r="BI20" s="20" t="s">
        <v>230</v>
      </c>
      <c r="BJ20" s="21">
        <v>3</v>
      </c>
      <c r="BK20" s="8">
        <v>3</v>
      </c>
      <c r="BL20" s="8">
        <v>2.69</v>
      </c>
      <c r="BM20" s="23">
        <v>3.31</v>
      </c>
      <c r="BN20" s="23">
        <v>2.97</v>
      </c>
      <c r="BO20" s="9">
        <v>70</v>
      </c>
      <c r="BP20" s="8">
        <v>2.99</v>
      </c>
    </row>
    <row r="21" spans="1:68" ht="20.25" customHeight="1">
      <c r="A21" s="5" t="s">
        <v>205</v>
      </c>
      <c r="B21" s="38" t="s">
        <v>54</v>
      </c>
      <c r="C21" s="49" t="s">
        <v>82</v>
      </c>
      <c r="D21" s="40">
        <v>36481</v>
      </c>
      <c r="E21" s="20" t="s">
        <v>230</v>
      </c>
      <c r="F21" s="21">
        <v>3</v>
      </c>
      <c r="G21" s="20" t="s">
        <v>253</v>
      </c>
      <c r="H21" s="21">
        <v>2</v>
      </c>
      <c r="I21" s="20" t="s">
        <v>253</v>
      </c>
      <c r="J21" s="21">
        <v>2</v>
      </c>
      <c r="K21" s="20" t="s">
        <v>256</v>
      </c>
      <c r="L21" s="21">
        <v>1.5</v>
      </c>
      <c r="M21" s="20" t="s">
        <v>253</v>
      </c>
      <c r="N21" s="29">
        <v>2</v>
      </c>
      <c r="O21" s="20" t="s">
        <v>256</v>
      </c>
      <c r="P21" s="29">
        <v>1.5</v>
      </c>
      <c r="Q21" s="20" t="s">
        <v>230</v>
      </c>
      <c r="R21" s="29">
        <v>3</v>
      </c>
      <c r="S21" s="20" t="s">
        <v>230</v>
      </c>
      <c r="T21" s="29">
        <v>3</v>
      </c>
      <c r="U21" s="20" t="s">
        <v>230</v>
      </c>
      <c r="V21" s="29">
        <v>3</v>
      </c>
      <c r="W21" s="20" t="s">
        <v>230</v>
      </c>
      <c r="X21" s="29">
        <v>3</v>
      </c>
      <c r="Y21" s="20" t="s">
        <v>256</v>
      </c>
      <c r="Z21" s="29">
        <v>1.5</v>
      </c>
      <c r="AA21" s="20" t="s">
        <v>253</v>
      </c>
      <c r="AB21" s="22">
        <v>2</v>
      </c>
      <c r="AC21" s="20" t="s">
        <v>230</v>
      </c>
      <c r="AD21" s="22">
        <v>3</v>
      </c>
      <c r="AE21" s="20" t="s">
        <v>253</v>
      </c>
      <c r="AF21" s="22">
        <v>2</v>
      </c>
      <c r="AG21" s="20" t="s">
        <v>230</v>
      </c>
      <c r="AH21" s="22">
        <v>3</v>
      </c>
      <c r="AI21" s="20" t="s">
        <v>230</v>
      </c>
      <c r="AJ21" s="21">
        <v>3</v>
      </c>
      <c r="AK21" s="20" t="s">
        <v>253</v>
      </c>
      <c r="AL21" s="21">
        <v>2</v>
      </c>
      <c r="AM21" s="20" t="s">
        <v>253</v>
      </c>
      <c r="AN21" s="21">
        <v>2</v>
      </c>
      <c r="AO21" s="20" t="s">
        <v>253</v>
      </c>
      <c r="AP21" s="21">
        <v>2</v>
      </c>
      <c r="AQ21" s="20" t="s">
        <v>230</v>
      </c>
      <c r="AR21" s="21">
        <v>3</v>
      </c>
      <c r="AS21" s="20" t="s">
        <v>230</v>
      </c>
      <c r="AT21" s="21">
        <v>3</v>
      </c>
      <c r="AU21" s="20" t="s">
        <v>253</v>
      </c>
      <c r="AV21" s="21">
        <v>2</v>
      </c>
      <c r="AW21" s="20" t="s">
        <v>230</v>
      </c>
      <c r="AX21" s="21">
        <v>3</v>
      </c>
      <c r="AY21" s="20" t="s">
        <v>253</v>
      </c>
      <c r="AZ21" s="21">
        <v>2</v>
      </c>
      <c r="BA21" s="20" t="s">
        <v>250</v>
      </c>
      <c r="BB21" s="21">
        <v>2.5</v>
      </c>
      <c r="BC21" s="20" t="s">
        <v>230</v>
      </c>
      <c r="BD21" s="21">
        <v>3</v>
      </c>
      <c r="BE21" s="20" t="s">
        <v>230</v>
      </c>
      <c r="BF21" s="21">
        <v>3</v>
      </c>
      <c r="BG21" s="20" t="s">
        <v>230</v>
      </c>
      <c r="BH21" s="21">
        <v>3</v>
      </c>
      <c r="BI21" s="20" t="s">
        <v>230</v>
      </c>
      <c r="BJ21" s="21">
        <v>3</v>
      </c>
      <c r="BK21" s="8">
        <v>2.06</v>
      </c>
      <c r="BL21" s="8">
        <v>2.4</v>
      </c>
      <c r="BM21" s="23">
        <v>2.52</v>
      </c>
      <c r="BN21" s="23">
        <v>2.76</v>
      </c>
      <c r="BO21" s="9">
        <v>70</v>
      </c>
      <c r="BP21" s="8">
        <v>2.49</v>
      </c>
    </row>
    <row r="22" spans="1:68" ht="20.25" customHeight="1">
      <c r="A22" s="12">
        <v>17</v>
      </c>
      <c r="B22" s="38" t="s">
        <v>168</v>
      </c>
      <c r="C22" s="49" t="s">
        <v>169</v>
      </c>
      <c r="D22" s="40">
        <v>36378</v>
      </c>
      <c r="E22" s="20" t="s">
        <v>253</v>
      </c>
      <c r="F22" s="21">
        <v>2</v>
      </c>
      <c r="G22" s="20" t="s">
        <v>256</v>
      </c>
      <c r="H22" s="21">
        <v>1.5</v>
      </c>
      <c r="I22" s="20" t="s">
        <v>253</v>
      </c>
      <c r="J22" s="21">
        <v>2</v>
      </c>
      <c r="K22" s="20" t="s">
        <v>253</v>
      </c>
      <c r="L22" s="21">
        <v>2</v>
      </c>
      <c r="M22" s="20" t="s">
        <v>255</v>
      </c>
      <c r="N22" s="29">
        <v>1</v>
      </c>
      <c r="O22" s="20" t="s">
        <v>255</v>
      </c>
      <c r="P22" s="29">
        <v>1</v>
      </c>
      <c r="Q22" s="20" t="s">
        <v>253</v>
      </c>
      <c r="R22" s="29">
        <v>2</v>
      </c>
      <c r="S22" s="20" t="s">
        <v>253</v>
      </c>
      <c r="T22" s="29">
        <v>2</v>
      </c>
      <c r="U22" s="20" t="s">
        <v>255</v>
      </c>
      <c r="V22" s="29">
        <v>1</v>
      </c>
      <c r="W22" s="20" t="s">
        <v>254</v>
      </c>
      <c r="X22" s="29">
        <v>0</v>
      </c>
      <c r="Y22" s="20" t="s">
        <v>254</v>
      </c>
      <c r="Z22" s="29">
        <v>0</v>
      </c>
      <c r="AA22" s="20" t="s">
        <v>257</v>
      </c>
      <c r="AB22" s="22">
        <v>0</v>
      </c>
      <c r="AC22" s="20" t="s">
        <v>254</v>
      </c>
      <c r="AD22" s="22">
        <v>0</v>
      </c>
      <c r="AE22" s="20" t="s">
        <v>253</v>
      </c>
      <c r="AF22" s="22">
        <v>2</v>
      </c>
      <c r="AG22" s="20" t="s">
        <v>253</v>
      </c>
      <c r="AH22" s="22">
        <v>2</v>
      </c>
      <c r="AI22" s="20" t="s">
        <v>251</v>
      </c>
      <c r="AJ22" s="21">
        <v>3.5</v>
      </c>
      <c r="AK22" s="20" t="s">
        <v>255</v>
      </c>
      <c r="AL22" s="21">
        <v>1</v>
      </c>
      <c r="AM22" s="20" t="s">
        <v>253</v>
      </c>
      <c r="AN22" s="21">
        <v>2</v>
      </c>
      <c r="AO22" s="20" t="s">
        <v>250</v>
      </c>
      <c r="AP22" s="21">
        <v>2.5</v>
      </c>
      <c r="AQ22" s="20" t="s">
        <v>250</v>
      </c>
      <c r="AR22" s="21">
        <v>2.5</v>
      </c>
      <c r="AS22" s="20" t="s">
        <v>251</v>
      </c>
      <c r="AT22" s="21">
        <v>3.5</v>
      </c>
      <c r="AU22" s="20" t="s">
        <v>255</v>
      </c>
      <c r="AV22" s="21">
        <v>1</v>
      </c>
      <c r="AW22" s="20" t="s">
        <v>230</v>
      </c>
      <c r="AX22" s="21">
        <v>3</v>
      </c>
      <c r="AY22" s="20" t="s">
        <v>256</v>
      </c>
      <c r="AZ22" s="21">
        <v>1.5</v>
      </c>
      <c r="BA22" s="20" t="s">
        <v>256</v>
      </c>
      <c r="BB22" s="21">
        <v>1.5</v>
      </c>
      <c r="BC22" s="20" t="s">
        <v>250</v>
      </c>
      <c r="BD22" s="21">
        <v>2.5</v>
      </c>
      <c r="BE22" s="20" t="s">
        <v>253</v>
      </c>
      <c r="BF22" s="21">
        <v>2</v>
      </c>
      <c r="BG22" s="20" t="s">
        <v>250</v>
      </c>
      <c r="BH22" s="21">
        <v>2.5</v>
      </c>
      <c r="BI22" s="20" t="s">
        <v>253</v>
      </c>
      <c r="BJ22" s="21">
        <v>2</v>
      </c>
      <c r="BK22" s="8">
        <v>1.89</v>
      </c>
      <c r="BL22" s="8">
        <v>0.95</v>
      </c>
      <c r="BM22" s="23">
        <v>2.31</v>
      </c>
      <c r="BN22" s="23">
        <v>2</v>
      </c>
      <c r="BO22" s="9">
        <v>63</v>
      </c>
      <c r="BP22" s="8">
        <v>1.96</v>
      </c>
    </row>
    <row r="23" spans="1:68" ht="20.25" customHeight="1">
      <c r="A23" s="5">
        <v>18</v>
      </c>
      <c r="B23" s="38" t="s">
        <v>39</v>
      </c>
      <c r="C23" s="49" t="s">
        <v>170</v>
      </c>
      <c r="D23" s="40">
        <v>36717</v>
      </c>
      <c r="E23" s="20" t="s">
        <v>253</v>
      </c>
      <c r="F23" s="21">
        <v>2</v>
      </c>
      <c r="G23" s="20" t="s">
        <v>253</v>
      </c>
      <c r="H23" s="21">
        <v>2</v>
      </c>
      <c r="I23" s="20" t="s">
        <v>230</v>
      </c>
      <c r="J23" s="21">
        <v>3</v>
      </c>
      <c r="K23" s="20" t="s">
        <v>253</v>
      </c>
      <c r="L23" s="21">
        <v>2</v>
      </c>
      <c r="M23" s="20" t="s">
        <v>255</v>
      </c>
      <c r="N23" s="29">
        <v>1</v>
      </c>
      <c r="O23" s="20" t="s">
        <v>230</v>
      </c>
      <c r="P23" s="29">
        <v>3</v>
      </c>
      <c r="Q23" s="20" t="s">
        <v>230</v>
      </c>
      <c r="R23" s="29">
        <v>3</v>
      </c>
      <c r="S23" s="20" t="s">
        <v>230</v>
      </c>
      <c r="T23" s="29">
        <v>3</v>
      </c>
      <c r="U23" s="20" t="s">
        <v>230</v>
      </c>
      <c r="V23" s="29">
        <v>3</v>
      </c>
      <c r="W23" s="20" t="s">
        <v>230</v>
      </c>
      <c r="X23" s="29">
        <v>3</v>
      </c>
      <c r="Y23" s="20" t="s">
        <v>253</v>
      </c>
      <c r="Z23" s="29">
        <v>2</v>
      </c>
      <c r="AA23" s="20" t="s">
        <v>256</v>
      </c>
      <c r="AB23" s="22">
        <v>1.5</v>
      </c>
      <c r="AC23" s="20" t="s">
        <v>230</v>
      </c>
      <c r="AD23" s="22">
        <v>3</v>
      </c>
      <c r="AE23" s="20" t="s">
        <v>256</v>
      </c>
      <c r="AF23" s="22">
        <v>1.5</v>
      </c>
      <c r="AG23" s="20" t="s">
        <v>251</v>
      </c>
      <c r="AH23" s="22">
        <v>3.5</v>
      </c>
      <c r="AI23" s="20" t="s">
        <v>230</v>
      </c>
      <c r="AJ23" s="21">
        <v>3</v>
      </c>
      <c r="AK23" s="20" t="s">
        <v>255</v>
      </c>
      <c r="AL23" s="21">
        <v>1</v>
      </c>
      <c r="AM23" s="20" t="s">
        <v>253</v>
      </c>
      <c r="AN23" s="21">
        <v>2</v>
      </c>
      <c r="AO23" s="20" t="s">
        <v>230</v>
      </c>
      <c r="AP23" s="21">
        <v>3</v>
      </c>
      <c r="AQ23" s="20" t="s">
        <v>230</v>
      </c>
      <c r="AR23" s="21">
        <v>3</v>
      </c>
      <c r="AS23" s="20" t="s">
        <v>250</v>
      </c>
      <c r="AT23" s="21">
        <v>2.5</v>
      </c>
      <c r="AU23" s="20" t="s">
        <v>253</v>
      </c>
      <c r="AV23" s="21">
        <v>2</v>
      </c>
      <c r="AW23" s="20" t="s">
        <v>253</v>
      </c>
      <c r="AX23" s="21">
        <v>2</v>
      </c>
      <c r="AY23" s="20" t="s">
        <v>256</v>
      </c>
      <c r="AZ23" s="21">
        <v>1.5</v>
      </c>
      <c r="BA23" s="20" t="s">
        <v>253</v>
      </c>
      <c r="BB23" s="21">
        <v>2</v>
      </c>
      <c r="BC23" s="20" t="s">
        <v>253</v>
      </c>
      <c r="BD23" s="21">
        <v>2</v>
      </c>
      <c r="BE23" s="20" t="s">
        <v>250</v>
      </c>
      <c r="BF23" s="21">
        <v>2.5</v>
      </c>
      <c r="BG23" s="20" t="s">
        <v>251</v>
      </c>
      <c r="BH23" s="21">
        <v>3.5</v>
      </c>
      <c r="BI23" s="20" t="s">
        <v>230</v>
      </c>
      <c r="BJ23" s="21">
        <v>3</v>
      </c>
      <c r="BK23" s="8">
        <v>2.22</v>
      </c>
      <c r="BL23" s="8">
        <v>2.43</v>
      </c>
      <c r="BM23" s="23">
        <v>2.38</v>
      </c>
      <c r="BN23" s="23">
        <v>2.42</v>
      </c>
      <c r="BO23" s="9">
        <v>70</v>
      </c>
      <c r="BP23" s="8">
        <v>2.39</v>
      </c>
    </row>
    <row r="24" spans="1:68" ht="20.25" customHeight="1">
      <c r="A24" s="12">
        <v>19</v>
      </c>
      <c r="B24" s="38" t="s">
        <v>57</v>
      </c>
      <c r="C24" s="49" t="s">
        <v>170</v>
      </c>
      <c r="D24" s="40">
        <v>36873</v>
      </c>
      <c r="E24" s="20" t="s">
        <v>253</v>
      </c>
      <c r="F24" s="21">
        <v>2</v>
      </c>
      <c r="G24" s="20" t="s">
        <v>230</v>
      </c>
      <c r="H24" s="21">
        <v>3</v>
      </c>
      <c r="I24" s="20" t="s">
        <v>230</v>
      </c>
      <c r="J24" s="21">
        <v>3</v>
      </c>
      <c r="K24" s="20" t="s">
        <v>253</v>
      </c>
      <c r="L24" s="21">
        <v>2</v>
      </c>
      <c r="M24" s="20" t="s">
        <v>255</v>
      </c>
      <c r="N24" s="29">
        <v>1</v>
      </c>
      <c r="O24" s="20" t="s">
        <v>250</v>
      </c>
      <c r="P24" s="29">
        <v>2.5</v>
      </c>
      <c r="Q24" s="20" t="s">
        <v>230</v>
      </c>
      <c r="R24" s="29">
        <v>3</v>
      </c>
      <c r="S24" s="20" t="s">
        <v>251</v>
      </c>
      <c r="T24" s="29">
        <v>3.5</v>
      </c>
      <c r="U24" s="20" t="s">
        <v>253</v>
      </c>
      <c r="V24" s="29">
        <v>2</v>
      </c>
      <c r="W24" s="20" t="s">
        <v>230</v>
      </c>
      <c r="X24" s="29">
        <v>3</v>
      </c>
      <c r="Y24" s="20" t="s">
        <v>255</v>
      </c>
      <c r="Z24" s="29">
        <v>1</v>
      </c>
      <c r="AA24" s="20" t="s">
        <v>230</v>
      </c>
      <c r="AB24" s="22">
        <v>3</v>
      </c>
      <c r="AC24" s="20" t="s">
        <v>230</v>
      </c>
      <c r="AD24" s="22">
        <v>3</v>
      </c>
      <c r="AE24" s="20" t="s">
        <v>253</v>
      </c>
      <c r="AF24" s="22">
        <v>2</v>
      </c>
      <c r="AG24" s="20" t="s">
        <v>250</v>
      </c>
      <c r="AH24" s="22">
        <v>2.5</v>
      </c>
      <c r="AI24" s="20" t="s">
        <v>253</v>
      </c>
      <c r="AJ24" s="21">
        <v>2</v>
      </c>
      <c r="AK24" s="20" t="s">
        <v>256</v>
      </c>
      <c r="AL24" s="21">
        <v>1.5</v>
      </c>
      <c r="AM24" s="20" t="s">
        <v>250</v>
      </c>
      <c r="AN24" s="21">
        <v>2.5</v>
      </c>
      <c r="AO24" s="20" t="s">
        <v>250</v>
      </c>
      <c r="AP24" s="21">
        <v>2.5</v>
      </c>
      <c r="AQ24" s="20" t="s">
        <v>230</v>
      </c>
      <c r="AR24" s="21">
        <v>3</v>
      </c>
      <c r="AS24" s="20" t="s">
        <v>251</v>
      </c>
      <c r="AT24" s="21">
        <v>3.5</v>
      </c>
      <c r="AU24" s="20" t="s">
        <v>250</v>
      </c>
      <c r="AV24" s="21">
        <v>2.5</v>
      </c>
      <c r="AW24" s="20" t="s">
        <v>251</v>
      </c>
      <c r="AX24" s="21">
        <v>3.5</v>
      </c>
      <c r="AY24" s="20" t="s">
        <v>256</v>
      </c>
      <c r="AZ24" s="21">
        <v>1.5</v>
      </c>
      <c r="BA24" s="20" t="s">
        <v>256</v>
      </c>
      <c r="BB24" s="21">
        <v>1.5</v>
      </c>
      <c r="BC24" s="20" t="s">
        <v>256</v>
      </c>
      <c r="BD24" s="21">
        <v>1.5</v>
      </c>
      <c r="BE24" s="20" t="s">
        <v>256</v>
      </c>
      <c r="BF24" s="21">
        <v>1.5</v>
      </c>
      <c r="BG24" s="20" t="s">
        <v>230</v>
      </c>
      <c r="BH24" s="21">
        <v>3</v>
      </c>
      <c r="BI24" s="20" t="s">
        <v>230</v>
      </c>
      <c r="BJ24" s="21">
        <v>3</v>
      </c>
      <c r="BK24" s="8">
        <v>2.44</v>
      </c>
      <c r="BL24" s="8">
        <v>2.31</v>
      </c>
      <c r="BM24" s="23">
        <v>2.57</v>
      </c>
      <c r="BN24" s="23">
        <v>1.97</v>
      </c>
      <c r="BO24" s="9">
        <v>70</v>
      </c>
      <c r="BP24" s="8">
        <v>2.31</v>
      </c>
    </row>
    <row r="25" spans="1:68" ht="20.25" customHeight="1">
      <c r="A25" s="5">
        <v>20</v>
      </c>
      <c r="B25" s="38" t="s">
        <v>171</v>
      </c>
      <c r="C25" s="49" t="s">
        <v>86</v>
      </c>
      <c r="D25" s="40">
        <v>36442</v>
      </c>
      <c r="E25" s="20" t="s">
        <v>253</v>
      </c>
      <c r="F25" s="21">
        <v>2</v>
      </c>
      <c r="G25" s="20" t="s">
        <v>250</v>
      </c>
      <c r="H25" s="21">
        <v>2.5</v>
      </c>
      <c r="I25" s="20" t="s">
        <v>253</v>
      </c>
      <c r="J25" s="21">
        <v>2</v>
      </c>
      <c r="K25" s="20" t="s">
        <v>253</v>
      </c>
      <c r="L25" s="21">
        <v>2</v>
      </c>
      <c r="M25" s="20" t="s">
        <v>250</v>
      </c>
      <c r="N25" s="29">
        <v>2.5</v>
      </c>
      <c r="O25" s="20" t="s">
        <v>250</v>
      </c>
      <c r="P25" s="29">
        <v>2.5</v>
      </c>
      <c r="Q25" s="20" t="s">
        <v>230</v>
      </c>
      <c r="R25" s="29">
        <v>3</v>
      </c>
      <c r="S25" s="20" t="s">
        <v>250</v>
      </c>
      <c r="T25" s="29">
        <v>2.5</v>
      </c>
      <c r="U25" s="20" t="s">
        <v>230</v>
      </c>
      <c r="V25" s="29">
        <v>3</v>
      </c>
      <c r="W25" s="20" t="s">
        <v>251</v>
      </c>
      <c r="X25" s="29">
        <v>3.5</v>
      </c>
      <c r="Y25" s="20" t="s">
        <v>255</v>
      </c>
      <c r="Z25" s="29">
        <v>1</v>
      </c>
      <c r="AA25" s="20" t="s">
        <v>250</v>
      </c>
      <c r="AB25" s="22">
        <v>2.5</v>
      </c>
      <c r="AC25" s="20" t="s">
        <v>250</v>
      </c>
      <c r="AD25" s="22">
        <v>2.5</v>
      </c>
      <c r="AE25" s="20" t="s">
        <v>253</v>
      </c>
      <c r="AF25" s="22">
        <v>2</v>
      </c>
      <c r="AG25" s="20" t="s">
        <v>252</v>
      </c>
      <c r="AH25" s="22">
        <v>4</v>
      </c>
      <c r="AI25" s="20" t="s">
        <v>230</v>
      </c>
      <c r="AJ25" s="21">
        <v>3</v>
      </c>
      <c r="AK25" s="20" t="s">
        <v>256</v>
      </c>
      <c r="AL25" s="21">
        <v>1.5</v>
      </c>
      <c r="AM25" s="20" t="s">
        <v>251</v>
      </c>
      <c r="AN25" s="21">
        <v>3.5</v>
      </c>
      <c r="AO25" s="20" t="s">
        <v>230</v>
      </c>
      <c r="AP25" s="21">
        <v>3</v>
      </c>
      <c r="AQ25" s="20" t="s">
        <v>230</v>
      </c>
      <c r="AR25" s="21">
        <v>3</v>
      </c>
      <c r="AS25" s="20" t="s">
        <v>230</v>
      </c>
      <c r="AT25" s="21">
        <v>3</v>
      </c>
      <c r="AU25" s="20" t="s">
        <v>253</v>
      </c>
      <c r="AV25" s="21">
        <v>2</v>
      </c>
      <c r="AW25" s="20" t="s">
        <v>252</v>
      </c>
      <c r="AX25" s="21">
        <v>4</v>
      </c>
      <c r="AY25" s="20" t="s">
        <v>255</v>
      </c>
      <c r="AZ25" s="21">
        <v>1</v>
      </c>
      <c r="BA25" s="20" t="s">
        <v>253</v>
      </c>
      <c r="BB25" s="21">
        <v>2</v>
      </c>
      <c r="BC25" s="20" t="s">
        <v>230</v>
      </c>
      <c r="BD25" s="21">
        <v>3</v>
      </c>
      <c r="BE25" s="20" t="s">
        <v>230</v>
      </c>
      <c r="BF25" s="21">
        <v>3</v>
      </c>
      <c r="BG25" s="20" t="s">
        <v>251</v>
      </c>
      <c r="BH25" s="21">
        <v>3.5</v>
      </c>
      <c r="BI25" s="20" t="s">
        <v>230</v>
      </c>
      <c r="BJ25" s="21">
        <v>3</v>
      </c>
      <c r="BK25" s="8">
        <v>2.11</v>
      </c>
      <c r="BL25" s="8">
        <v>2.52</v>
      </c>
      <c r="BM25" s="23">
        <v>2.9</v>
      </c>
      <c r="BN25" s="23">
        <v>2.61</v>
      </c>
      <c r="BO25" s="9">
        <v>70</v>
      </c>
      <c r="BP25" s="8">
        <v>2.61</v>
      </c>
    </row>
    <row r="26" spans="1:68" ht="20.25" customHeight="1">
      <c r="A26" s="12">
        <v>21</v>
      </c>
      <c r="B26" s="38" t="s">
        <v>39</v>
      </c>
      <c r="C26" s="49" t="s">
        <v>172</v>
      </c>
      <c r="D26" s="40">
        <v>36761</v>
      </c>
      <c r="E26" s="20" t="s">
        <v>253</v>
      </c>
      <c r="F26" s="21">
        <v>2</v>
      </c>
      <c r="G26" s="20" t="s">
        <v>253</v>
      </c>
      <c r="H26" s="21">
        <v>2</v>
      </c>
      <c r="I26" s="20" t="s">
        <v>253</v>
      </c>
      <c r="J26" s="21">
        <v>2</v>
      </c>
      <c r="K26" s="20" t="s">
        <v>253</v>
      </c>
      <c r="L26" s="21">
        <v>2</v>
      </c>
      <c r="M26" s="20" t="s">
        <v>230</v>
      </c>
      <c r="N26" s="29">
        <v>3</v>
      </c>
      <c r="O26" s="20" t="s">
        <v>253</v>
      </c>
      <c r="P26" s="29">
        <v>2</v>
      </c>
      <c r="Q26" s="20" t="s">
        <v>230</v>
      </c>
      <c r="R26" s="29">
        <v>3</v>
      </c>
      <c r="S26" s="20" t="s">
        <v>251</v>
      </c>
      <c r="T26" s="29">
        <v>3.5</v>
      </c>
      <c r="U26" s="20" t="s">
        <v>230</v>
      </c>
      <c r="V26" s="29">
        <v>3</v>
      </c>
      <c r="W26" s="20" t="s">
        <v>253</v>
      </c>
      <c r="X26" s="29">
        <v>2</v>
      </c>
      <c r="Y26" s="20" t="s">
        <v>255</v>
      </c>
      <c r="Z26" s="29">
        <v>1</v>
      </c>
      <c r="AA26" s="20" t="s">
        <v>250</v>
      </c>
      <c r="AB26" s="22">
        <v>2.5</v>
      </c>
      <c r="AC26" s="20" t="s">
        <v>253</v>
      </c>
      <c r="AD26" s="22">
        <v>2</v>
      </c>
      <c r="AE26" s="20" t="s">
        <v>253</v>
      </c>
      <c r="AF26" s="22">
        <v>2</v>
      </c>
      <c r="AG26" s="20" t="s">
        <v>252</v>
      </c>
      <c r="AH26" s="22">
        <v>4</v>
      </c>
      <c r="AI26" s="20" t="s">
        <v>255</v>
      </c>
      <c r="AJ26" s="21">
        <v>1</v>
      </c>
      <c r="AK26" s="20" t="s">
        <v>256</v>
      </c>
      <c r="AL26" s="21">
        <v>1.5</v>
      </c>
      <c r="AM26" s="20" t="s">
        <v>230</v>
      </c>
      <c r="AN26" s="21">
        <v>3</v>
      </c>
      <c r="AO26" s="20" t="s">
        <v>250</v>
      </c>
      <c r="AP26" s="21">
        <v>2.5</v>
      </c>
      <c r="AQ26" s="20" t="s">
        <v>230</v>
      </c>
      <c r="AR26" s="21">
        <v>3</v>
      </c>
      <c r="AS26" s="20" t="s">
        <v>251</v>
      </c>
      <c r="AT26" s="21">
        <v>3.5</v>
      </c>
      <c r="AU26" s="20" t="s">
        <v>250</v>
      </c>
      <c r="AV26" s="21">
        <v>2.5</v>
      </c>
      <c r="AW26" s="20" t="s">
        <v>230</v>
      </c>
      <c r="AX26" s="21">
        <v>3</v>
      </c>
      <c r="AY26" s="20" t="s">
        <v>253</v>
      </c>
      <c r="AZ26" s="21">
        <v>2</v>
      </c>
      <c r="BA26" s="20" t="s">
        <v>255</v>
      </c>
      <c r="BB26" s="21">
        <v>1</v>
      </c>
      <c r="BC26" s="20" t="s">
        <v>230</v>
      </c>
      <c r="BD26" s="21">
        <v>3</v>
      </c>
      <c r="BE26" s="20" t="s">
        <v>253</v>
      </c>
      <c r="BF26" s="21">
        <v>2</v>
      </c>
      <c r="BG26" s="20" t="s">
        <v>230</v>
      </c>
      <c r="BH26" s="21">
        <v>3</v>
      </c>
      <c r="BI26" s="20" t="s">
        <v>251</v>
      </c>
      <c r="BJ26" s="21">
        <v>3.5</v>
      </c>
      <c r="BK26" s="8">
        <v>2</v>
      </c>
      <c r="BL26" s="8">
        <v>2.55</v>
      </c>
      <c r="BM26" s="23">
        <v>2.62</v>
      </c>
      <c r="BN26" s="23">
        <v>2.39</v>
      </c>
      <c r="BO26" s="9">
        <v>70</v>
      </c>
      <c r="BP26" s="8">
        <v>2.46</v>
      </c>
    </row>
    <row r="27" spans="1:68" ht="20.25" customHeight="1">
      <c r="A27" s="5">
        <v>22</v>
      </c>
      <c r="B27" s="38" t="s">
        <v>173</v>
      </c>
      <c r="C27" s="49" t="s">
        <v>123</v>
      </c>
      <c r="D27" s="40">
        <v>36767</v>
      </c>
      <c r="E27" s="20" t="s">
        <v>255</v>
      </c>
      <c r="F27" s="21">
        <v>1</v>
      </c>
      <c r="G27" s="20" t="s">
        <v>250</v>
      </c>
      <c r="H27" s="21">
        <v>2.5</v>
      </c>
      <c r="I27" s="20" t="s">
        <v>253</v>
      </c>
      <c r="J27" s="21">
        <v>2</v>
      </c>
      <c r="K27" s="20" t="s">
        <v>253</v>
      </c>
      <c r="L27" s="21">
        <v>2</v>
      </c>
      <c r="M27" s="20" t="s">
        <v>253</v>
      </c>
      <c r="N27" s="29">
        <v>2</v>
      </c>
      <c r="O27" s="20" t="s">
        <v>253</v>
      </c>
      <c r="P27" s="29">
        <v>2</v>
      </c>
      <c r="Q27" s="20" t="s">
        <v>230</v>
      </c>
      <c r="R27" s="29">
        <v>3</v>
      </c>
      <c r="S27" s="20" t="s">
        <v>230</v>
      </c>
      <c r="T27" s="29">
        <v>3</v>
      </c>
      <c r="U27" s="20" t="s">
        <v>230</v>
      </c>
      <c r="V27" s="29">
        <v>3</v>
      </c>
      <c r="W27" s="20" t="s">
        <v>253</v>
      </c>
      <c r="X27" s="29">
        <v>2</v>
      </c>
      <c r="Y27" s="20" t="s">
        <v>255</v>
      </c>
      <c r="Z27" s="29">
        <v>1</v>
      </c>
      <c r="AA27" s="20" t="s">
        <v>253</v>
      </c>
      <c r="AB27" s="22">
        <v>2</v>
      </c>
      <c r="AC27" s="20" t="s">
        <v>253</v>
      </c>
      <c r="AD27" s="22">
        <v>2</v>
      </c>
      <c r="AE27" s="20" t="s">
        <v>230</v>
      </c>
      <c r="AF27" s="22">
        <v>3</v>
      </c>
      <c r="AG27" s="20" t="s">
        <v>251</v>
      </c>
      <c r="AH27" s="22">
        <v>3.5</v>
      </c>
      <c r="AI27" s="20" t="s">
        <v>251</v>
      </c>
      <c r="AJ27" s="21">
        <v>3.5</v>
      </c>
      <c r="AK27" s="20" t="s">
        <v>256</v>
      </c>
      <c r="AL27" s="21">
        <v>1.5</v>
      </c>
      <c r="AM27" s="20" t="s">
        <v>253</v>
      </c>
      <c r="AN27" s="21">
        <v>2</v>
      </c>
      <c r="AO27" s="20" t="s">
        <v>230</v>
      </c>
      <c r="AP27" s="21">
        <v>3</v>
      </c>
      <c r="AQ27" s="20" t="s">
        <v>230</v>
      </c>
      <c r="AR27" s="21">
        <v>3</v>
      </c>
      <c r="AS27" s="20" t="s">
        <v>230</v>
      </c>
      <c r="AT27" s="21">
        <v>3</v>
      </c>
      <c r="AU27" s="20" t="s">
        <v>253</v>
      </c>
      <c r="AV27" s="21">
        <v>2</v>
      </c>
      <c r="AW27" s="20" t="s">
        <v>230</v>
      </c>
      <c r="AX27" s="21">
        <v>3</v>
      </c>
      <c r="AY27" s="20" t="s">
        <v>256</v>
      </c>
      <c r="AZ27" s="21">
        <v>1.5</v>
      </c>
      <c r="BA27" s="20" t="s">
        <v>250</v>
      </c>
      <c r="BB27" s="21">
        <v>2.5</v>
      </c>
      <c r="BC27" s="20" t="s">
        <v>230</v>
      </c>
      <c r="BD27" s="21">
        <v>3</v>
      </c>
      <c r="BE27" s="20" t="s">
        <v>230</v>
      </c>
      <c r="BF27" s="21">
        <v>3</v>
      </c>
      <c r="BG27" s="20" t="s">
        <v>251</v>
      </c>
      <c r="BH27" s="21">
        <v>3.5</v>
      </c>
      <c r="BI27" s="20" t="s">
        <v>252</v>
      </c>
      <c r="BJ27" s="21">
        <v>4</v>
      </c>
      <c r="BK27" s="8">
        <v>1.89</v>
      </c>
      <c r="BL27" s="8">
        <v>2.29</v>
      </c>
      <c r="BM27" s="23">
        <v>2.76</v>
      </c>
      <c r="BN27" s="23">
        <v>2.92</v>
      </c>
      <c r="BO27" s="9">
        <v>70</v>
      </c>
      <c r="BP27" s="8">
        <v>2.55</v>
      </c>
    </row>
  </sheetData>
  <sheetProtection/>
  <mergeCells count="45">
    <mergeCell ref="AE4:AF4"/>
    <mergeCell ref="AG4:AH4"/>
    <mergeCell ref="AI4:AJ4"/>
    <mergeCell ref="AK4:AL4"/>
    <mergeCell ref="AM4:AN4"/>
    <mergeCell ref="K4:L4"/>
    <mergeCell ref="AU4:AV4"/>
    <mergeCell ref="AW4:AX4"/>
    <mergeCell ref="AY4:AZ4"/>
    <mergeCell ref="BA4:BB4"/>
    <mergeCell ref="BC4:BD4"/>
    <mergeCell ref="BE4:BF4"/>
    <mergeCell ref="U4:V4"/>
    <mergeCell ref="W4:X4"/>
    <mergeCell ref="BO3:BO4"/>
    <mergeCell ref="BK3:BK4"/>
    <mergeCell ref="BP3:BP5"/>
    <mergeCell ref="BN3:BN4"/>
    <mergeCell ref="Y4:Z4"/>
    <mergeCell ref="AS4:AT4"/>
    <mergeCell ref="AA4:AB4"/>
    <mergeCell ref="AE3:AX3"/>
    <mergeCell ref="BG4:BH4"/>
    <mergeCell ref="AY3:BJ3"/>
    <mergeCell ref="E3:L3"/>
    <mergeCell ref="E4:F4"/>
    <mergeCell ref="G4:H4"/>
    <mergeCell ref="AC4:AD4"/>
    <mergeCell ref="M4:N4"/>
    <mergeCell ref="O4:P4"/>
    <mergeCell ref="Q4:R4"/>
    <mergeCell ref="AO4:AP4"/>
    <mergeCell ref="AQ4:AR4"/>
    <mergeCell ref="BI4:BJ4"/>
    <mergeCell ref="D3:D5"/>
    <mergeCell ref="BL3:BL4"/>
    <mergeCell ref="BM3:BM4"/>
    <mergeCell ref="A1:D1"/>
    <mergeCell ref="E1:BN1"/>
    <mergeCell ref="E2:BN2"/>
    <mergeCell ref="A3:A5"/>
    <mergeCell ref="B3:C5"/>
    <mergeCell ref="I4:J4"/>
    <mergeCell ref="S4:T4"/>
    <mergeCell ref="M3:AD3"/>
  </mergeCells>
  <conditionalFormatting sqref="AY6:AY27">
    <cfRule type="cellIs" priority="173" dxfId="1" operator="equal" stopIfTrue="1">
      <formula>"X"</formula>
    </cfRule>
    <cfRule type="cellIs" priority="174" dxfId="0" operator="equal" stopIfTrue="1">
      <formula>"F"</formula>
    </cfRule>
  </conditionalFormatting>
  <conditionalFormatting sqref="BA6:BA27">
    <cfRule type="cellIs" priority="171" dxfId="1" operator="equal" stopIfTrue="1">
      <formula>"X"</formula>
    </cfRule>
    <cfRule type="cellIs" priority="172" dxfId="0" operator="equal" stopIfTrue="1">
      <formula>"F"</formula>
    </cfRule>
  </conditionalFormatting>
  <conditionalFormatting sqref="BC6:BC27">
    <cfRule type="cellIs" priority="169" dxfId="1" operator="equal" stopIfTrue="1">
      <formula>"X"</formula>
    </cfRule>
    <cfRule type="cellIs" priority="170" dxfId="0" operator="equal" stopIfTrue="1">
      <formula>"F"</formula>
    </cfRule>
  </conditionalFormatting>
  <conditionalFormatting sqref="BE6:BE27">
    <cfRule type="cellIs" priority="167" dxfId="1" operator="equal" stopIfTrue="1">
      <formula>"X"</formula>
    </cfRule>
    <cfRule type="cellIs" priority="168" dxfId="0" operator="equal" stopIfTrue="1">
      <formula>"F"</formula>
    </cfRule>
  </conditionalFormatting>
  <conditionalFormatting sqref="BG6:BG27">
    <cfRule type="cellIs" priority="165" dxfId="1" operator="equal" stopIfTrue="1">
      <formula>"X"</formula>
    </cfRule>
    <cfRule type="cellIs" priority="166" dxfId="0" operator="equal" stopIfTrue="1">
      <formula>"F"</formula>
    </cfRule>
  </conditionalFormatting>
  <conditionalFormatting sqref="BI6:BI27">
    <cfRule type="cellIs" priority="163" dxfId="1" operator="equal" stopIfTrue="1">
      <formula>"X"</formula>
    </cfRule>
    <cfRule type="cellIs" priority="164" dxfId="0" operator="equal" stopIfTrue="1">
      <formula>"F"</formula>
    </cfRule>
  </conditionalFormatting>
  <conditionalFormatting sqref="AW6:AW27">
    <cfRule type="cellIs" priority="147" dxfId="1" operator="equal" stopIfTrue="1">
      <formula>"X"</formula>
    </cfRule>
    <cfRule type="cellIs" priority="148" dxfId="0" operator="equal" stopIfTrue="1">
      <formula>"F"</formula>
    </cfRule>
  </conditionalFormatting>
  <conditionalFormatting sqref="AU6:AU27">
    <cfRule type="cellIs" priority="145" dxfId="1" operator="equal" stopIfTrue="1">
      <formula>"X"</formula>
    </cfRule>
    <cfRule type="cellIs" priority="146" dxfId="0" operator="equal" stopIfTrue="1">
      <formula>"F"</formula>
    </cfRule>
  </conditionalFormatting>
  <conditionalFormatting sqref="AS6:AS27">
    <cfRule type="cellIs" priority="143" dxfId="1" operator="equal" stopIfTrue="1">
      <formula>"X"</formula>
    </cfRule>
    <cfRule type="cellIs" priority="144" dxfId="0" operator="equal" stopIfTrue="1">
      <formula>"F"</formula>
    </cfRule>
  </conditionalFormatting>
  <conditionalFormatting sqref="AQ6:AQ27">
    <cfRule type="cellIs" priority="141" dxfId="1" operator="equal" stopIfTrue="1">
      <formula>"X"</formula>
    </cfRule>
    <cfRule type="cellIs" priority="142" dxfId="0" operator="equal" stopIfTrue="1">
      <formula>"F"</formula>
    </cfRule>
  </conditionalFormatting>
  <conditionalFormatting sqref="AO6:AO27">
    <cfRule type="cellIs" priority="139" dxfId="1" operator="equal" stopIfTrue="1">
      <formula>"X"</formula>
    </cfRule>
    <cfRule type="cellIs" priority="140" dxfId="0" operator="equal" stopIfTrue="1">
      <formula>"F"</formula>
    </cfRule>
  </conditionalFormatting>
  <conditionalFormatting sqref="AM6:AM27">
    <cfRule type="cellIs" priority="137" dxfId="1" operator="equal" stopIfTrue="1">
      <formula>"X"</formula>
    </cfRule>
    <cfRule type="cellIs" priority="138" dxfId="0" operator="equal" stopIfTrue="1">
      <formula>"F"</formula>
    </cfRule>
  </conditionalFormatting>
  <conditionalFormatting sqref="AK6:AK27">
    <cfRule type="cellIs" priority="135" dxfId="1" operator="equal" stopIfTrue="1">
      <formula>"X"</formula>
    </cfRule>
    <cfRule type="cellIs" priority="136" dxfId="0" operator="equal" stopIfTrue="1">
      <formula>"F"</formula>
    </cfRule>
  </conditionalFormatting>
  <conditionalFormatting sqref="AI6:AI27">
    <cfRule type="cellIs" priority="133" dxfId="1" operator="equal" stopIfTrue="1">
      <formula>"X"</formula>
    </cfRule>
    <cfRule type="cellIs" priority="134" dxfId="0" operator="equal" stopIfTrue="1">
      <formula>"F"</formula>
    </cfRule>
  </conditionalFormatting>
  <conditionalFormatting sqref="AG6:AG27">
    <cfRule type="cellIs" priority="131" dxfId="1" operator="equal" stopIfTrue="1">
      <formula>"X"</formula>
    </cfRule>
    <cfRule type="cellIs" priority="132" dxfId="0" operator="equal" stopIfTrue="1">
      <formula>"F"</formula>
    </cfRule>
  </conditionalFormatting>
  <conditionalFormatting sqref="AE6:AE27">
    <cfRule type="cellIs" priority="129" dxfId="1" operator="equal" stopIfTrue="1">
      <formula>"X"</formula>
    </cfRule>
    <cfRule type="cellIs" priority="130" dxfId="0" operator="equal" stopIfTrue="1">
      <formula>"F"</formula>
    </cfRule>
  </conditionalFormatting>
  <conditionalFormatting sqref="AC6:AC27">
    <cfRule type="cellIs" priority="127" dxfId="1" operator="equal" stopIfTrue="1">
      <formula>"X"</formula>
    </cfRule>
    <cfRule type="cellIs" priority="128" dxfId="0" operator="equal" stopIfTrue="1">
      <formula>"F"</formula>
    </cfRule>
  </conditionalFormatting>
  <conditionalFormatting sqref="AA6:AA27">
    <cfRule type="cellIs" priority="125" dxfId="1" operator="equal" stopIfTrue="1">
      <formula>"X"</formula>
    </cfRule>
    <cfRule type="cellIs" priority="126" dxfId="0" operator="equal" stopIfTrue="1">
      <formula>"F"</formula>
    </cfRule>
  </conditionalFormatting>
  <conditionalFormatting sqref="Y6:Y27">
    <cfRule type="cellIs" priority="123" dxfId="1" operator="equal" stopIfTrue="1">
      <formula>"X"</formula>
    </cfRule>
    <cfRule type="cellIs" priority="124" dxfId="0" operator="equal" stopIfTrue="1">
      <formula>"F"</formula>
    </cfRule>
  </conditionalFormatting>
  <conditionalFormatting sqref="W6:W27">
    <cfRule type="cellIs" priority="121" dxfId="1" operator="equal" stopIfTrue="1">
      <formula>"X"</formula>
    </cfRule>
    <cfRule type="cellIs" priority="122" dxfId="0" operator="equal" stopIfTrue="1">
      <formula>"F"</formula>
    </cfRule>
  </conditionalFormatting>
  <conditionalFormatting sqref="U6:U27">
    <cfRule type="cellIs" priority="119" dxfId="1" operator="equal" stopIfTrue="1">
      <formula>"X"</formula>
    </cfRule>
    <cfRule type="cellIs" priority="120" dxfId="0" operator="equal" stopIfTrue="1">
      <formula>"F"</formula>
    </cfRule>
  </conditionalFormatting>
  <conditionalFormatting sqref="S6:S27">
    <cfRule type="cellIs" priority="117" dxfId="1" operator="equal" stopIfTrue="1">
      <formula>"X"</formula>
    </cfRule>
    <cfRule type="cellIs" priority="118" dxfId="0" operator="equal" stopIfTrue="1">
      <formula>"F"</formula>
    </cfRule>
  </conditionalFormatting>
  <conditionalFormatting sqref="Q6:Q27">
    <cfRule type="cellIs" priority="115" dxfId="1" operator="equal" stopIfTrue="1">
      <formula>"X"</formula>
    </cfRule>
    <cfRule type="cellIs" priority="116" dxfId="0" operator="equal" stopIfTrue="1">
      <formula>"F"</formula>
    </cfRule>
  </conditionalFormatting>
  <conditionalFormatting sqref="O6:O27">
    <cfRule type="cellIs" priority="113" dxfId="1" operator="equal" stopIfTrue="1">
      <formula>"X"</formula>
    </cfRule>
    <cfRule type="cellIs" priority="114" dxfId="0" operator="equal" stopIfTrue="1">
      <formula>"F"</formula>
    </cfRule>
  </conditionalFormatting>
  <conditionalFormatting sqref="M6:M27">
    <cfRule type="cellIs" priority="111" dxfId="1" operator="equal" stopIfTrue="1">
      <formula>"X"</formula>
    </cfRule>
    <cfRule type="cellIs" priority="112" dxfId="0" operator="equal" stopIfTrue="1">
      <formula>"F"</formula>
    </cfRule>
  </conditionalFormatting>
  <conditionalFormatting sqref="K6:K27">
    <cfRule type="cellIs" priority="109" dxfId="1" operator="equal" stopIfTrue="1">
      <formula>"X"</formula>
    </cfRule>
    <cfRule type="cellIs" priority="110" dxfId="0" operator="equal" stopIfTrue="1">
      <formula>"F"</formula>
    </cfRule>
  </conditionalFormatting>
  <conditionalFormatting sqref="I6:I27">
    <cfRule type="cellIs" priority="107" dxfId="1" operator="equal" stopIfTrue="1">
      <formula>"X"</formula>
    </cfRule>
    <cfRule type="cellIs" priority="108" dxfId="0" operator="equal" stopIfTrue="1">
      <formula>"F"</formula>
    </cfRule>
  </conditionalFormatting>
  <conditionalFormatting sqref="G6:G27">
    <cfRule type="cellIs" priority="105" dxfId="1" operator="equal" stopIfTrue="1">
      <formula>"X"</formula>
    </cfRule>
    <cfRule type="cellIs" priority="106" dxfId="0" operator="equal" stopIfTrue="1">
      <formula>"F"</formula>
    </cfRule>
  </conditionalFormatting>
  <conditionalFormatting sqref="E6:E27">
    <cfRule type="cellIs" priority="103" dxfId="1" operator="equal" stopIfTrue="1">
      <formula>"X"</formula>
    </cfRule>
    <cfRule type="cellIs" priority="104" dxfId="0" operator="equal" stopIfTrue="1">
      <formula>"F"</formula>
    </cfRule>
  </conditionalFormatting>
  <printOptions horizontalCentered="1"/>
  <pageMargins left="0.33" right="0.18" top="0.26" bottom="0.3" header="0" footer="0"/>
  <pageSetup horizontalDpi="600" verticalDpi="600" orientation="landscape" paperSize="9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Welcome</cp:lastModifiedBy>
  <cp:lastPrinted>2020-05-19T09:17:31Z</cp:lastPrinted>
  <dcterms:created xsi:type="dcterms:W3CDTF">2016-12-06T04:11:57Z</dcterms:created>
  <dcterms:modified xsi:type="dcterms:W3CDTF">2020-08-03T08:29:13Z</dcterms:modified>
  <cp:category/>
  <cp:version/>
  <cp:contentType/>
  <cp:contentStatus/>
</cp:coreProperties>
</file>